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ikmeeva.et\Desktop\НМЦ\БСК\2023\ЛОТ 46 УОЭ заявка № 377\"/>
    </mc:Choice>
  </mc:AlternateContent>
  <bookViews>
    <workbookView xWindow="0" yWindow="0" windowWidth="11820" windowHeight="13785"/>
  </bookViews>
  <sheets>
    <sheet name="смета№65576" sheetId="1" r:id="rId1"/>
    <sheet name="Смета № 31-2022-67780 " sheetId="2" r:id="rId2"/>
    <sheet name="66701 " sheetId="3" r:id="rId3"/>
    <sheet name="49-2022-66034 " sheetId="4" r:id="rId4"/>
  </sheets>
  <definedNames>
    <definedName name="_xlnm.Print_Titles" localSheetId="3">'49-2022-66034 '!$19:$19</definedName>
    <definedName name="_xlnm.Print_Titles" localSheetId="2">'66701 '!$19:$19</definedName>
    <definedName name="_xlnm.Print_Titles" localSheetId="1">'Смета № 31-2022-67780 '!$19:$19</definedName>
    <definedName name="_xlnm.Print_Titles" localSheetId="0">смета№65576!$19:$19</definedName>
  </definedNames>
  <calcPr calcId="162913" iterateCount="1"/>
</workbook>
</file>

<file path=xl/calcChain.xml><?xml version="1.0" encoding="utf-8"?>
<calcChain xmlns="http://schemas.openxmlformats.org/spreadsheetml/2006/main">
  <c r="Q60" i="1" l="1"/>
</calcChain>
</file>

<file path=xl/sharedStrings.xml><?xml version="1.0" encoding="utf-8"?>
<sst xmlns="http://schemas.openxmlformats.org/spreadsheetml/2006/main" count="595" uniqueCount="163">
  <si>
    <t>цех№49</t>
  </si>
  <si>
    <t>(наименование стройки)</t>
  </si>
  <si>
    <t>ЛОКАЛЬНЫЙ РЕСУРСНЫЙ СМЕТНЫЙ РАСЧЕТ № 49-2022-65576</t>
  </si>
  <si>
    <t>(локальная смета)</t>
  </si>
  <si>
    <t xml:space="preserve">на Покраска трубопровода ОВ   Ду1200мм, Ду630мм по проезду 1-1., </t>
  </si>
  <si>
    <t>(наименование работ и затрат, наименование объекта)</t>
  </si>
  <si>
    <t>Основание:</t>
  </si>
  <si>
    <t>дефектная ведомость, заявка№1756 от 09.03.2022г.</t>
  </si>
  <si>
    <t>Сметная стоимость</t>
  </si>
  <si>
    <t>тыс.руб.</t>
  </si>
  <si>
    <t xml:space="preserve">   строительных работ</t>
  </si>
  <si>
    <t>Средства на оплату труда</t>
  </si>
  <si>
    <t>Сметная трудоемкость</t>
  </si>
  <si>
    <t>чел.час</t>
  </si>
  <si>
    <t xml:space="preserve">Составлен(а) в текущих ценах по состоянию на </t>
  </si>
  <si>
    <t>1кв. 2022г.  06.04.2022г.</t>
  </si>
  <si>
    <t>№ п/п</t>
  </si>
  <si>
    <t>Обоснование</t>
  </si>
  <si>
    <t>Наименование работ и затрат</t>
  </si>
  <si>
    <t>Единица измерения</t>
  </si>
  <si>
    <t>Количество</t>
  </si>
  <si>
    <t>Сметная стоимость в текущих (прогнозных) ценах, руб.</t>
  </si>
  <si>
    <t>Т/з осн.
раб.
Всего</t>
  </si>
  <si>
    <t>Т/з мех. Всего</t>
  </si>
  <si>
    <t>на ед.</t>
  </si>
  <si>
    <t>всего</t>
  </si>
  <si>
    <t>Всего</t>
  </si>
  <si>
    <t>В том числе</t>
  </si>
  <si>
    <t>Осн.З/п</t>
  </si>
  <si>
    <t>Эк.Маш</t>
  </si>
  <si>
    <t>З/пМех</t>
  </si>
  <si>
    <t>Мат.</t>
  </si>
  <si>
    <t>Раздел 1. Покраска трубопровода  ОВ  Ду1200 по проезду 1-1  ОС:3010900079  ДВ[2020354]</t>
  </si>
  <si>
    <t>антикоррозийная защита</t>
  </si>
  <si>
    <t>1</t>
  </si>
  <si>
    <t>ФЕР13-06-002-01</t>
  </si>
  <si>
    <t>Очистка кварцевым песком: сплошных наружных поверхностей</t>
  </si>
  <si>
    <t>м2</t>
  </si>
  <si>
    <t>2</t>
  </si>
  <si>
    <t>ФССЦ-01.7.17.08-0001</t>
  </si>
  <si>
    <t>Купрошлак (ТУ 3989-003-82101794-2008)</t>
  </si>
  <si>
    <t>т</t>
  </si>
  <si>
    <t>3</t>
  </si>
  <si>
    <t>ФЕР13-06-004-01</t>
  </si>
  <si>
    <t>Обеспыливание поверхности</t>
  </si>
  <si>
    <t>4</t>
  </si>
  <si>
    <t>ФЕР13-07-002-02</t>
  </si>
  <si>
    <t>Обезжиривание поверхностей аппаратов и трубопроводов диаметром свыше 500 мм: уайт-спиритом</t>
  </si>
  <si>
    <t>100 м2</t>
  </si>
  <si>
    <t>трубопровод Ду1200</t>
  </si>
  <si>
    <t>1 группа сложности</t>
  </si>
  <si>
    <t>5</t>
  </si>
  <si>
    <t>ФЕР13-11-006-02</t>
  </si>
  <si>
    <t>Антикоррозионная защита металлических конструкций зданий и сооружений производственного и общественного назначения: эпоксидными составами на высоте до 3 м</t>
  </si>
  <si>
    <t>6</t>
  </si>
  <si>
    <t>коммерческое предложение  ООО АКЗ покрытия СПБ</t>
  </si>
  <si>
    <t>Грунт Ecomast E280 толщ.120мкн 0,00179*120=0,215*1,43(потери)=0,307кг/м2 1032,2/1,2/6,98*1,0506=129,47руб/кг</t>
  </si>
  <si>
    <t>кг</t>
  </si>
  <si>
    <t>7</t>
  </si>
  <si>
    <t>ФССЦ-14.5.09.07-1020</t>
  </si>
  <si>
    <t>Растворитель, для эпоксидных и эпоксидосодержащих красок и грунтовок(Расход: 5%)</t>
  </si>
  <si>
    <t>л</t>
  </si>
  <si>
    <t>8</t>
  </si>
  <si>
    <t>ФЕР13-11-006-04</t>
  </si>
  <si>
    <t>Антикоррозионная защита металлических конструкций зданий и сооружений производственного и общественного назначения: полиуретановыми составами на высоте до 3 м</t>
  </si>
  <si>
    <t>9</t>
  </si>
  <si>
    <t>эмаль Ecomast PU74 толщ.60мкн RAL7040 серое окно 0,00233*60=0,35*1,43(потери)=0,2кг/м2   1134,9/1,2/6,98*1,0506=142,35руб/кг</t>
  </si>
  <si>
    <t>10</t>
  </si>
  <si>
    <t>ФССЦ-14.5.09.07-1018</t>
  </si>
  <si>
    <t>Растворитель, для полиуретановых красок(расход 10%)</t>
  </si>
  <si>
    <t>трубопровод Ду630</t>
  </si>
  <si>
    <t>11</t>
  </si>
  <si>
    <t>ФЕР08-07-002-01</t>
  </si>
  <si>
    <t>Установка и разборка внутренних трубчатых инвентарных лесов: при высоте помещений до 6 м</t>
  </si>
  <si>
    <t>100 м2 горизонтальной проекции</t>
  </si>
  <si>
    <t>12</t>
  </si>
  <si>
    <t>13</t>
  </si>
  <si>
    <t>14</t>
  </si>
  <si>
    <t>15</t>
  </si>
  <si>
    <t>16</t>
  </si>
  <si>
    <t>17</t>
  </si>
  <si>
    <t>Итоги по смете:</t>
  </si>
  <si>
    <t xml:space="preserve">     Итого прямые затраты (справочно)</t>
  </si>
  <si>
    <t xml:space="preserve">          в том числе:</t>
  </si>
  <si>
    <t xml:space="preserve">               Оплата труда рабочих</t>
  </si>
  <si>
    <t xml:space="preserve">               Эксплуатация машин</t>
  </si>
  <si>
    <t xml:space="preserve">                    в том числе оплата труда машинистов (Отм)</t>
  </si>
  <si>
    <t xml:space="preserve">               Материалы</t>
  </si>
  <si>
    <t xml:space="preserve">     Строительные работы</t>
  </si>
  <si>
    <t xml:space="preserve">               оплата труда</t>
  </si>
  <si>
    <t xml:space="preserve">               эксплуатация машин и механизмов</t>
  </si>
  <si>
    <t xml:space="preserve">                    в том числе оплата труда машинистов (ОТм)</t>
  </si>
  <si>
    <t xml:space="preserve">               материалы</t>
  </si>
  <si>
    <t xml:space="preserve">               накладные расходы</t>
  </si>
  <si>
    <t xml:space="preserve">               сметная прибыль</t>
  </si>
  <si>
    <t xml:space="preserve">     Итого ФОТ (справочно)</t>
  </si>
  <si>
    <t xml:space="preserve">     Итого накладные расходы (справочно)</t>
  </si>
  <si>
    <t xml:space="preserve">     Итого сметная прибыль (справочно)</t>
  </si>
  <si>
    <t xml:space="preserve">  ВСЕГО по смете</t>
  </si>
  <si>
    <t>Цех № 31</t>
  </si>
  <si>
    <t>ЛОКАЛЬНЫЙ РЕСУРСНЫЙ СМЕТНЫЙ РАСЧЕТ № 31-2022-67780</t>
  </si>
  <si>
    <t xml:space="preserve">на Смета № 31-2022-67780 Прочистка трубопроводоа дренажных вод.xml (21472610 v1), </t>
  </si>
  <si>
    <t>дефектная ведомость; заявка № 1282 от 16.02.2022 г.</t>
  </si>
  <si>
    <t>2 квартал 2022 года</t>
  </si>
  <si>
    <t>Раздел 1. Прочистка трубопровода дренажных вод, ОС:0064342, Трубопроводы стальные ДВ № [2097522]</t>
  </si>
  <si>
    <t>ФЕРр66-120-5</t>
  </si>
  <si>
    <t>Очистка распределительной камеры очистного сооружения от иловых отложений вручную</t>
  </si>
  <si>
    <t>м3</t>
  </si>
  <si>
    <t>ОЕР9р-02-04</t>
  </si>
  <si>
    <t>Прочистка канализационных труб с применением КО-512, КО-560,  диаметр трубы 350 - 500 мм (применительно гидромонитором)</t>
  </si>
  <si>
    <t>10 м трубы</t>
  </si>
  <si>
    <t>ФССЦпг-01-01-01-043</t>
  </si>
  <si>
    <t>Мусор строительный с погрузкой экскаваторами емкостью ковша до 0,5 мЗ: погрузка</t>
  </si>
  <si>
    <t>1 т груза</t>
  </si>
  <si>
    <t>ФССЦпг-03-21-01-050</t>
  </si>
  <si>
    <t>Перевозка грузов автомобилями-самосвалами грузоподъемностью 10 т работающих вне карьера на расстояние: I класс груза до 50 км</t>
  </si>
  <si>
    <t xml:space="preserve">          Строительные работы</t>
  </si>
  <si>
    <t xml:space="preserve">               в том числе:</t>
  </si>
  <si>
    <t xml:space="preserve">                    оплата труда</t>
  </si>
  <si>
    <t xml:space="preserve">                    эксплуатация машин и механизмов</t>
  </si>
  <si>
    <t xml:space="preserve">                         в том числе оплата труда машинистов (ОТм)</t>
  </si>
  <si>
    <t xml:space="preserve">                    накладные расходы</t>
  </si>
  <si>
    <t xml:space="preserve">                    сметная прибыль</t>
  </si>
  <si>
    <t xml:space="preserve">          Транспортные расходы (перевозка), относимые на стоимость строительных работ</t>
  </si>
  <si>
    <t>Цех№59</t>
  </si>
  <si>
    <t>ЛОКАЛЬНЫЙ РЕСУРСНЫЙ СМЕТНЫЙ РАСЧЕТ № 59-2022-66701</t>
  </si>
  <si>
    <t xml:space="preserve">на Покраска газопровода (на 2023г), </t>
  </si>
  <si>
    <t>Дефектная ведомость, заявка №2083 от 16.03.2022г</t>
  </si>
  <si>
    <t>1 кв.2022г</t>
  </si>
  <si>
    <t>Раздел 1. ДВ № [2082484] : Покраска газопровода, ОС:3010100017, Газопровод</t>
  </si>
  <si>
    <t>трубопроводы</t>
  </si>
  <si>
    <t>ФЕР13-06-003-01</t>
  </si>
  <si>
    <t>Очистка поверхности щетками</t>
  </si>
  <si>
    <t>ФЕР13-07-001-02</t>
  </si>
  <si>
    <t>Обезжиривание поверхностей аппаратов и трубопроводов диаметром до 500 мм: уайт-спиритом</t>
  </si>
  <si>
    <t>ФЕР16-07-006-04</t>
  </si>
  <si>
    <t>Заделка сальников при проходе труб через фундаменты или стены подвала диаметром: до 400 мм</t>
  </si>
  <si>
    <t>шт</t>
  </si>
  <si>
    <t>ТКП ООО "Антикоррозионные защитные покрытия СПб" от 14.03.2022г.</t>
  </si>
  <si>
    <t>Грунт "Ecomast E 280" толщ.120мкм  (Расход 0,0018*120мкм*1,43 (с потерями)=0,3089 кг/м2</t>
  </si>
  <si>
    <t>Растворитель, для эпоксидных и эпоксидосодержащих красок и грунтовок (Расход 5%: = 0,0154 кг/м2)</t>
  </si>
  <si>
    <t>Антикоррозионная защита металлических конструкций зданий и сооружений производственного и общественного назначения: полиуретановыми составами на высоте до 3 м (В том числе нанесение опознавательной маркировки согласно ГОСТ 14202-69, 2м2)</t>
  </si>
  <si>
    <t>ECOMAST PU74 60 мкм (Расход: 0,0022кг/м2(1мкм)*60мкм*1,43(с потерями)=0,1887 кг/м2)</t>
  </si>
  <si>
    <t>Растворитель, для полиуретановых красок (Расход: 10%=0,0189)</t>
  </si>
  <si>
    <t>леса</t>
  </si>
  <si>
    <t>арматура</t>
  </si>
  <si>
    <t>18</t>
  </si>
  <si>
    <t>19</t>
  </si>
  <si>
    <t>20</t>
  </si>
  <si>
    <t>21</t>
  </si>
  <si>
    <t xml:space="preserve">               материальные ресурсы, отсутствующие в ФРСН</t>
  </si>
  <si>
    <t>Цех № 49</t>
  </si>
  <si>
    <t>ЛОКАЛЬНЫЙ РЕСУРСНЫЙ СМЕТНЫЙ РАСЧЕТ № 49-2022-66034</t>
  </si>
  <si>
    <t xml:space="preserve">на АКЗ шламопровода Ду700, </t>
  </si>
  <si>
    <t>Дефектная ведомость № [21151261] Заявка №1938</t>
  </si>
  <si>
    <t>14.04.2022</t>
  </si>
  <si>
    <t>Раздел 1. АКЗ шламопровода Ду700, ОС:3011900057, Шламопровод от АД1 до Бел. мор, ДВ№[2115126]</t>
  </si>
  <si>
    <t>Купрошлак</t>
  </si>
  <si>
    <t>Коммерческое предложение от 14.03.2022</t>
  </si>
  <si>
    <t>Грунт Ecomast E 280  (Расход:  0,0018кг/м2(1мкм)*120мкм*1,43(с потерями)=0,309 кг/м2)</t>
  </si>
  <si>
    <t>Растворитель, для эпоксидных и эпоксидосодержащих красок и грунтовок</t>
  </si>
  <si>
    <t>Эмаль Ecomast PU74 Ral 7040 (Расход: 0,00225кг/м2(1мкм)*60мкм*1,43(с потерями)=0,193 кг/м2)</t>
  </si>
  <si>
    <t>Растворитель, для полиуретановых красок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</si>
</sst>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6">
    <numFmt numFmtId="164" formatCode="0.0"/>
    <numFmt numFmtId="165" formatCode="0.000"/>
    <numFmt numFmtId="166" formatCode="0.000000"/>
    <numFmt numFmtId="167" formatCode="0.00000"/>
    <numFmt numFmtId="168" formatCode="0.0000"/>
    <numFmt numFmtId="169" formatCode="0.0000000"/>
  </numFmts>
  <fonts count="11" x14ac:knownFonts="1">
    <font>
      <sz val="11"/>
      <name val="Calibri"/>
      <charset val="1"/>
    </font>
    <font>
      <sz val="8"/>
      <color rgb="FF000000"/>
      <name val="Arial"/>
      <charset val="204"/>
    </font>
    <font>
      <sz val="11"/>
      <color rgb="FF000000"/>
      <name val="Calibri"/>
      <charset val="204"/>
    </font>
    <font>
      <sz val="8"/>
      <name val="Arial"/>
      <charset val="204"/>
    </font>
    <font>
      <sz val="10"/>
      <name val="Arial"/>
      <charset val="204"/>
    </font>
    <font>
      <i/>
      <sz val="8"/>
      <name val="Arial"/>
      <charset val="204"/>
    </font>
    <font>
      <b/>
      <sz val="14"/>
      <name val="Arial"/>
      <charset val="204"/>
    </font>
    <font>
      <sz val="9"/>
      <color rgb="FF000000"/>
      <name val="Arial"/>
      <charset val="204"/>
    </font>
    <font>
      <sz val="9"/>
      <name val="Arial"/>
      <charset val="204"/>
    </font>
    <font>
      <b/>
      <sz val="10"/>
      <color rgb="FF000000"/>
      <name val="Arial"/>
      <charset val="204"/>
    </font>
    <font>
      <b/>
      <sz val="8"/>
      <color rgb="FF000000"/>
      <name val="Arial"/>
      <charset val="204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NumberFormat="1" applyFont="1" applyFill="1" applyBorder="1" applyAlignment="1" applyProtection="1"/>
    <xf numFmtId="0" fontId="1" fillId="0" borderId="0" xfId="0" applyNumberFormat="1" applyFont="1" applyFill="1" applyBorder="1" applyAlignment="1" applyProtection="1">
      <alignment wrapText="1"/>
    </xf>
    <xf numFmtId="0" fontId="2" fillId="0" borderId="0" xfId="0" applyNumberFormat="1" applyFont="1" applyFill="1" applyBorder="1" applyAlignment="1" applyProtection="1"/>
    <xf numFmtId="49" fontId="1" fillId="0" borderId="0" xfId="0" applyNumberFormat="1" applyFont="1" applyFill="1" applyBorder="1" applyAlignment="1" applyProtection="1"/>
    <xf numFmtId="49" fontId="3" fillId="0" borderId="0" xfId="0" applyNumberFormat="1" applyFont="1" applyFill="1" applyBorder="1" applyAlignment="1" applyProtection="1">
      <alignment horizontal="right"/>
    </xf>
    <xf numFmtId="0" fontId="4" fillId="0" borderId="0" xfId="0" applyNumberFormat="1" applyFont="1" applyFill="1" applyBorder="1" applyAlignment="1" applyProtection="1">
      <alignment wrapText="1"/>
    </xf>
    <xf numFmtId="49" fontId="5" fillId="0" borderId="0" xfId="0" applyNumberFormat="1" applyFont="1" applyFill="1" applyBorder="1" applyAlignment="1" applyProtection="1">
      <alignment horizontal="center" vertical="top"/>
    </xf>
    <xf numFmtId="49" fontId="3" fillId="0" borderId="0" xfId="0" applyNumberFormat="1" applyFont="1" applyFill="1" applyBorder="1" applyAlignment="1" applyProtection="1"/>
    <xf numFmtId="49" fontId="3" fillId="0" borderId="0" xfId="0" applyNumberFormat="1" applyFont="1" applyFill="1" applyBorder="1" applyAlignment="1" applyProtection="1">
      <alignment wrapText="1"/>
    </xf>
    <xf numFmtId="0" fontId="3" fillId="0" borderId="0" xfId="0" applyNumberFormat="1" applyFont="1" applyFill="1" applyBorder="1" applyAlignment="1" applyProtection="1"/>
    <xf numFmtId="0" fontId="1" fillId="0" borderId="3" xfId="0" applyNumberFormat="1" applyFont="1" applyFill="1" applyBorder="1" applyAlignment="1" applyProtection="1"/>
    <xf numFmtId="0" fontId="3" fillId="0" borderId="3" xfId="0" applyNumberFormat="1" applyFont="1" applyFill="1" applyBorder="1" applyAlignment="1" applyProtection="1">
      <alignment horizontal="right"/>
    </xf>
    <xf numFmtId="0" fontId="3" fillId="0" borderId="0" xfId="0" applyNumberFormat="1" applyFont="1" applyFill="1" applyBorder="1" applyAlignment="1" applyProtection="1">
      <alignment horizontal="left"/>
    </xf>
    <xf numFmtId="0" fontId="3" fillId="0" borderId="0" xfId="0" applyNumberFormat="1" applyFont="1" applyFill="1" applyBorder="1" applyAlignment="1" applyProtection="1">
      <alignment vertical="center" wrapText="1"/>
    </xf>
    <xf numFmtId="0" fontId="3" fillId="0" borderId="0" xfId="0" applyNumberFormat="1" applyFont="1" applyFill="1" applyBorder="1" applyAlignment="1" applyProtection="1">
      <alignment horizontal="left" vertical="top"/>
    </xf>
    <xf numFmtId="0" fontId="1" fillId="0" borderId="1" xfId="0" applyNumberFormat="1" applyFont="1" applyFill="1" applyBorder="1" applyAlignment="1" applyProtection="1"/>
    <xf numFmtId="2" fontId="3" fillId="0" borderId="3" xfId="0" applyNumberFormat="1" applyFont="1" applyFill="1" applyBorder="1" applyAlignment="1" applyProtection="1">
      <alignment horizontal="right"/>
    </xf>
    <xf numFmtId="2" fontId="3" fillId="0" borderId="0" xfId="0" applyNumberFormat="1" applyFont="1" applyFill="1" applyBorder="1" applyAlignment="1" applyProtection="1">
      <alignment horizontal="right"/>
    </xf>
    <xf numFmtId="49" fontId="3" fillId="0" borderId="1" xfId="0" applyNumberFormat="1" applyFont="1" applyFill="1" applyBorder="1" applyAlignment="1" applyProtection="1">
      <alignment horizontal="left"/>
    </xf>
    <xf numFmtId="49" fontId="1" fillId="0" borderId="1" xfId="0" applyNumberFormat="1" applyFont="1" applyFill="1" applyBorder="1" applyAlignment="1" applyProtection="1"/>
    <xf numFmtId="49" fontId="3" fillId="0" borderId="1" xfId="0" applyNumberFormat="1" applyFont="1" applyFill="1" applyBorder="1" applyAlignment="1" applyProtection="1"/>
    <xf numFmtId="49" fontId="3" fillId="0" borderId="0" xfId="0" applyNumberFormat="1" applyFont="1" applyFill="1" applyBorder="1" applyAlignment="1" applyProtection="1">
      <alignment horizontal="left"/>
    </xf>
    <xf numFmtId="49" fontId="3" fillId="0" borderId="0" xfId="0" applyNumberFormat="1" applyFont="1" applyFill="1" applyBorder="1" applyAlignment="1" applyProtection="1">
      <alignment horizontal="left" vertical="top"/>
    </xf>
    <xf numFmtId="49" fontId="3" fillId="0" borderId="0" xfId="0" applyNumberFormat="1" applyFont="1" applyFill="1" applyBorder="1" applyAlignment="1" applyProtection="1">
      <alignment horizontal="center"/>
    </xf>
    <xf numFmtId="49" fontId="7" fillId="0" borderId="4" xfId="0" applyNumberFormat="1" applyFont="1" applyFill="1" applyBorder="1" applyAlignment="1" applyProtection="1">
      <alignment horizontal="center" vertical="center"/>
    </xf>
    <xf numFmtId="49" fontId="8" fillId="0" borderId="4" xfId="0" applyNumberFormat="1" applyFont="1" applyFill="1" applyBorder="1" applyAlignment="1" applyProtection="1">
      <alignment horizontal="center" vertical="center" wrapText="1"/>
    </xf>
    <xf numFmtId="0" fontId="9" fillId="0" borderId="0" xfId="0" applyNumberFormat="1" applyFont="1" applyFill="1" applyBorder="1" applyAlignment="1" applyProtection="1">
      <alignment wrapText="1"/>
    </xf>
    <xf numFmtId="0" fontId="7" fillId="0" borderId="0" xfId="0" applyNumberFormat="1" applyFont="1" applyFill="1" applyBorder="1" applyAlignment="1" applyProtection="1">
      <alignment wrapText="1"/>
    </xf>
    <xf numFmtId="49" fontId="1" fillId="0" borderId="4" xfId="0" applyNumberFormat="1" applyFont="1" applyFill="1" applyBorder="1" applyAlignment="1" applyProtection="1">
      <alignment horizontal="center" vertical="top" wrapText="1"/>
    </xf>
    <xf numFmtId="49" fontId="10" fillId="0" borderId="4" xfId="0" applyNumberFormat="1" applyFont="1" applyFill="1" applyBorder="1" applyAlignment="1" applyProtection="1">
      <alignment horizontal="left" vertical="top" wrapText="1"/>
    </xf>
    <xf numFmtId="0" fontId="1" fillId="0" borderId="4" xfId="0" applyNumberFormat="1" applyFont="1" applyFill="1" applyBorder="1" applyAlignment="1" applyProtection="1">
      <alignment horizontal="center" vertical="top" wrapText="1"/>
    </xf>
    <xf numFmtId="164" fontId="1" fillId="0" borderId="4" xfId="0" applyNumberFormat="1" applyFont="1" applyFill="1" applyBorder="1" applyAlignment="1" applyProtection="1">
      <alignment horizontal="center" vertical="top" wrapText="1"/>
    </xf>
    <xf numFmtId="4" fontId="1" fillId="0" borderId="4" xfId="0" applyNumberFormat="1" applyFont="1" applyFill="1" applyBorder="1" applyAlignment="1" applyProtection="1">
      <alignment horizontal="right" vertical="top" wrapText="1"/>
    </xf>
    <xf numFmtId="0" fontId="1" fillId="0" borderId="4" xfId="0" applyNumberFormat="1" applyFont="1" applyFill="1" applyBorder="1" applyAlignment="1" applyProtection="1">
      <alignment horizontal="right" vertical="top" wrapText="1"/>
    </xf>
    <xf numFmtId="2" fontId="1" fillId="0" borderId="4" xfId="0" applyNumberFormat="1" applyFont="1" applyFill="1" applyBorder="1" applyAlignment="1" applyProtection="1">
      <alignment horizontal="right" vertical="top" wrapText="1"/>
    </xf>
    <xf numFmtId="165" fontId="1" fillId="0" borderId="4" xfId="0" applyNumberFormat="1" applyFont="1" applyFill="1" applyBorder="1" applyAlignment="1" applyProtection="1">
      <alignment horizontal="center" vertical="top" wrapText="1"/>
    </xf>
    <xf numFmtId="1" fontId="1" fillId="0" borderId="4" xfId="0" applyNumberFormat="1" applyFont="1" applyFill="1" applyBorder="1" applyAlignment="1" applyProtection="1">
      <alignment horizontal="right" vertical="top" wrapText="1"/>
    </xf>
    <xf numFmtId="2" fontId="1" fillId="0" borderId="4" xfId="0" applyNumberFormat="1" applyFont="1" applyFill="1" applyBorder="1" applyAlignment="1" applyProtection="1">
      <alignment horizontal="center" vertical="top" wrapText="1"/>
    </xf>
    <xf numFmtId="164" fontId="1" fillId="0" borderId="4" xfId="0" applyNumberFormat="1" applyFont="1" applyFill="1" applyBorder="1" applyAlignment="1" applyProtection="1">
      <alignment horizontal="right" vertical="top" wrapText="1"/>
    </xf>
    <xf numFmtId="0" fontId="10" fillId="0" borderId="4" xfId="0" applyNumberFormat="1" applyFont="1" applyFill="1" applyBorder="1" applyAlignment="1" applyProtection="1">
      <alignment horizontal="right" vertical="top" wrapText="1"/>
    </xf>
    <xf numFmtId="0" fontId="10" fillId="0" borderId="0" xfId="0" applyNumberFormat="1" applyFont="1" applyFill="1" applyBorder="1" applyAlignment="1" applyProtection="1">
      <alignment wrapText="1"/>
    </xf>
    <xf numFmtId="4" fontId="10" fillId="0" borderId="4" xfId="0" applyNumberFormat="1" applyFont="1" applyFill="1" applyBorder="1" applyAlignment="1" applyProtection="1">
      <alignment horizontal="right" vertical="top" wrapText="1"/>
    </xf>
    <xf numFmtId="166" fontId="10" fillId="0" borderId="4" xfId="0" applyNumberFormat="1" applyFont="1" applyFill="1" applyBorder="1" applyAlignment="1" applyProtection="1">
      <alignment horizontal="right" vertical="top" wrapText="1"/>
    </xf>
    <xf numFmtId="0" fontId="10" fillId="0" borderId="0" xfId="0" applyNumberFormat="1" applyFont="1" applyFill="1" applyBorder="1" applyAlignment="1" applyProtection="1">
      <alignment horizontal="left"/>
    </xf>
    <xf numFmtId="0" fontId="10" fillId="0" borderId="0" xfId="0" applyNumberFormat="1" applyFont="1" applyFill="1" applyBorder="1" applyAlignment="1" applyProtection="1">
      <alignment horizontal="right" vertical="top"/>
    </xf>
    <xf numFmtId="0" fontId="1" fillId="0" borderId="0" xfId="0" applyNumberFormat="1" applyFont="1" applyFill="1" applyBorder="1" applyAlignment="1" applyProtection="1">
      <alignment horizontal="right"/>
    </xf>
    <xf numFmtId="1" fontId="1" fillId="0" borderId="4" xfId="0" applyNumberFormat="1" applyFont="1" applyFill="1" applyBorder="1" applyAlignment="1" applyProtection="1">
      <alignment horizontal="center" vertical="top" wrapText="1"/>
    </xf>
    <xf numFmtId="167" fontId="10" fillId="0" borderId="4" xfId="0" applyNumberFormat="1" applyFont="1" applyFill="1" applyBorder="1" applyAlignment="1" applyProtection="1">
      <alignment horizontal="right" vertical="top" wrapText="1"/>
    </xf>
    <xf numFmtId="165" fontId="10" fillId="0" borderId="4" xfId="0" applyNumberFormat="1" applyFont="1" applyFill="1" applyBorder="1" applyAlignment="1" applyProtection="1">
      <alignment horizontal="right" vertical="top" wrapText="1"/>
    </xf>
    <xf numFmtId="168" fontId="1" fillId="0" borderId="4" xfId="0" applyNumberFormat="1" applyFont="1" applyFill="1" applyBorder="1" applyAlignment="1" applyProtection="1">
      <alignment horizontal="center" vertical="top" wrapText="1"/>
    </xf>
    <xf numFmtId="4" fontId="3" fillId="0" borderId="3" xfId="0" applyNumberFormat="1" applyFont="1" applyFill="1" applyBorder="1" applyAlignment="1" applyProtection="1">
      <alignment horizontal="right"/>
    </xf>
    <xf numFmtId="169" fontId="10" fillId="0" borderId="4" xfId="0" applyNumberFormat="1" applyFont="1" applyFill="1" applyBorder="1" applyAlignment="1" applyProtection="1">
      <alignment horizontal="right" vertical="top" wrapText="1"/>
    </xf>
    <xf numFmtId="49" fontId="4" fillId="0" borderId="1" xfId="0" applyNumberFormat="1" applyFont="1" applyFill="1" applyBorder="1" applyAlignment="1" applyProtection="1">
      <alignment horizontal="center" wrapText="1"/>
    </xf>
    <xf numFmtId="49" fontId="5" fillId="0" borderId="2" xfId="0" applyNumberFormat="1" applyFont="1" applyFill="1" applyBorder="1" applyAlignment="1" applyProtection="1">
      <alignment horizontal="center" vertical="top"/>
    </xf>
    <xf numFmtId="49" fontId="6" fillId="0" borderId="1" xfId="0" applyNumberFormat="1" applyFont="1" applyFill="1" applyBorder="1" applyAlignment="1" applyProtection="1">
      <alignment horizontal="center"/>
    </xf>
    <xf numFmtId="49" fontId="3" fillId="0" borderId="1" xfId="0" applyNumberFormat="1" applyFont="1" applyFill="1" applyBorder="1" applyAlignment="1" applyProtection="1">
      <alignment horizontal="left" wrapText="1"/>
    </xf>
    <xf numFmtId="49" fontId="7" fillId="0" borderId="4" xfId="0" applyNumberFormat="1" applyFont="1" applyFill="1" applyBorder="1" applyAlignment="1" applyProtection="1">
      <alignment horizontal="center" vertical="center" wrapText="1"/>
    </xf>
    <xf numFmtId="49" fontId="7" fillId="0" borderId="5" xfId="0" applyNumberFormat="1" applyFont="1" applyFill="1" applyBorder="1" applyAlignment="1" applyProtection="1">
      <alignment horizontal="center" vertical="center" wrapText="1"/>
    </xf>
    <xf numFmtId="49" fontId="7" fillId="0" borderId="6" xfId="0" applyNumberFormat="1" applyFont="1" applyFill="1" applyBorder="1" applyAlignment="1" applyProtection="1">
      <alignment horizontal="center" vertical="center" wrapText="1"/>
    </xf>
    <xf numFmtId="49" fontId="7" fillId="0" borderId="7" xfId="0" applyNumberFormat="1" applyFont="1" applyFill="1" applyBorder="1" applyAlignment="1" applyProtection="1">
      <alignment horizontal="center" vertical="center" wrapText="1"/>
    </xf>
    <xf numFmtId="49" fontId="7" fillId="0" borderId="8" xfId="0" applyNumberFormat="1" applyFont="1" applyFill="1" applyBorder="1" applyAlignment="1" applyProtection="1">
      <alignment horizontal="center" vertical="center" wrapText="1"/>
    </xf>
    <xf numFmtId="49" fontId="7" fillId="0" borderId="4" xfId="0" applyNumberFormat="1" applyFont="1" applyFill="1" applyBorder="1" applyAlignment="1" applyProtection="1">
      <alignment horizontal="center" vertical="center"/>
    </xf>
    <xf numFmtId="49" fontId="9" fillId="0" borderId="4" xfId="0" applyNumberFormat="1" applyFont="1" applyFill="1" applyBorder="1" applyAlignment="1" applyProtection="1">
      <alignment horizontal="left" vertical="center" wrapText="1"/>
    </xf>
    <xf numFmtId="49" fontId="7" fillId="0" borderId="4" xfId="0" applyNumberFormat="1" applyFont="1" applyFill="1" applyBorder="1" applyAlignment="1" applyProtection="1">
      <alignment horizontal="left" vertical="center" wrapText="1"/>
    </xf>
    <xf numFmtId="49" fontId="1" fillId="0" borderId="5" xfId="0" applyNumberFormat="1" applyFont="1" applyFill="1" applyBorder="1" applyAlignment="1" applyProtection="1">
      <alignment horizontal="left" vertical="top" wrapText="1"/>
    </xf>
    <xf numFmtId="49" fontId="1" fillId="0" borderId="3" xfId="0" applyNumberFormat="1" applyFont="1" applyFill="1" applyBorder="1" applyAlignment="1" applyProtection="1">
      <alignment horizontal="left" vertical="top" wrapText="1"/>
    </xf>
    <xf numFmtId="49" fontId="1" fillId="0" borderId="6" xfId="0" applyNumberFormat="1" applyFont="1" applyFill="1" applyBorder="1" applyAlignment="1" applyProtection="1">
      <alignment horizontal="left" vertical="top" wrapText="1"/>
    </xf>
    <xf numFmtId="49" fontId="10" fillId="0" borderId="5" xfId="0" applyNumberFormat="1" applyFont="1" applyFill="1" applyBorder="1" applyAlignment="1" applyProtection="1">
      <alignment horizontal="left" vertical="top" wrapText="1"/>
    </xf>
    <xf numFmtId="49" fontId="10" fillId="0" borderId="3" xfId="0" applyNumberFormat="1" applyFont="1" applyFill="1" applyBorder="1" applyAlignment="1" applyProtection="1">
      <alignment horizontal="left" vertical="top" wrapText="1"/>
    </xf>
    <xf numFmtId="49" fontId="10" fillId="0" borderId="6" xfId="0" applyNumberFormat="1" applyFont="1" applyFill="1" applyBorder="1" applyAlignment="1" applyProtection="1">
      <alignment horizontal="left" vertical="top" wrapText="1"/>
    </xf>
    <xf numFmtId="49" fontId="5" fillId="0" borderId="0" xfId="0" applyNumberFormat="1" applyFont="1" applyFill="1" applyBorder="1" applyAlignment="1" applyProtection="1">
      <alignment horizontal="center" vertical="center"/>
    </xf>
    <xf numFmtId="2" fontId="2" fillId="0" borderId="0" xfId="0" applyNumberFormat="1" applyFont="1" applyFill="1" applyBorder="1" applyAlignment="1" applyProtection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65"/>
  <sheetViews>
    <sheetView tabSelected="1" topLeftCell="A40" workbookViewId="0">
      <selection activeCell="Q61" sqref="Q61"/>
    </sheetView>
  </sheetViews>
  <sheetFormatPr defaultColWidth="9.140625" defaultRowHeight="10.5" customHeight="1" x14ac:dyDescent="0.2"/>
  <cols>
    <col min="1" max="1" width="9" style="1" customWidth="1"/>
    <col min="2" max="2" width="20.140625" style="1" customWidth="1"/>
    <col min="3" max="4" width="10.42578125" style="1" customWidth="1"/>
    <col min="5" max="5" width="13.28515625" style="1" customWidth="1"/>
    <col min="6" max="6" width="8.5703125" style="1" customWidth="1"/>
    <col min="7" max="7" width="7.85546875" style="1" customWidth="1"/>
    <col min="8" max="8" width="10.140625" style="1" customWidth="1"/>
    <col min="9" max="9" width="8.7109375" style="1" customWidth="1"/>
    <col min="10" max="10" width="13.140625" style="1" customWidth="1"/>
    <col min="11" max="11" width="8.5703125" style="1" customWidth="1"/>
    <col min="12" max="12" width="11.85546875" style="1" customWidth="1"/>
    <col min="13" max="13" width="9.7109375" style="1" customWidth="1"/>
    <col min="14" max="15" width="9.140625" style="1"/>
    <col min="16" max="16" width="8.42578125" style="1" customWidth="1"/>
    <col min="17" max="17" width="14.140625" style="1" customWidth="1"/>
    <col min="18" max="19" width="8.7109375" style="1" customWidth="1"/>
    <col min="20" max="23" width="163.5703125" style="2" hidden="1" customWidth="1"/>
    <col min="24" max="24" width="34.140625" style="2" hidden="1" customWidth="1"/>
    <col min="25" max="27" width="98.5703125" style="2" hidden="1" customWidth="1"/>
    <col min="28" max="16384" width="9.140625" style="1"/>
  </cols>
  <sheetData>
    <row r="1" spans="1:21" s="3" customFormat="1" ht="15" x14ac:dyDescent="0.25">
      <c r="A1" s="4"/>
      <c r="B1" s="4"/>
      <c r="C1" s="4"/>
      <c r="D1" s="4"/>
      <c r="E1" s="4"/>
      <c r="F1" s="4"/>
      <c r="G1" s="4"/>
      <c r="H1" s="4"/>
      <c r="I1" s="4"/>
      <c r="J1" s="5"/>
      <c r="K1" s="4"/>
      <c r="L1" s="4"/>
      <c r="M1" s="4"/>
      <c r="N1" s="4"/>
      <c r="O1" s="4"/>
      <c r="P1" s="4"/>
    </row>
    <row r="2" spans="1:21" s="3" customFormat="1" ht="15" x14ac:dyDescent="0.25">
      <c r="A2" s="53" t="s">
        <v>0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T2" s="6" t="s">
        <v>0</v>
      </c>
    </row>
    <row r="3" spans="1:21" s="3" customFormat="1" ht="15" x14ac:dyDescent="0.25">
      <c r="A3" s="54" t="s">
        <v>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</row>
    <row r="4" spans="1:21" s="3" customFormat="1" ht="15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</row>
    <row r="5" spans="1:21" s="3" customFormat="1" ht="28.5" customHeight="1" x14ac:dyDescent="0.25">
      <c r="A5" s="55" t="s">
        <v>2</v>
      </c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</row>
    <row r="6" spans="1:21" s="3" customFormat="1" ht="21" customHeight="1" x14ac:dyDescent="0.25">
      <c r="A6" s="54" t="s">
        <v>3</v>
      </c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</row>
    <row r="7" spans="1:21" s="3" customFormat="1" ht="15" x14ac:dyDescent="0.25">
      <c r="A7" s="53" t="s">
        <v>4</v>
      </c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U7" s="6" t="s">
        <v>4</v>
      </c>
    </row>
    <row r="8" spans="1:21" s="3" customFormat="1" ht="15.75" customHeight="1" x14ac:dyDescent="0.25">
      <c r="A8" s="54" t="s">
        <v>5</v>
      </c>
      <c r="B8" s="54"/>
      <c r="C8" s="54"/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</row>
    <row r="9" spans="1:21" s="3" customFormat="1" ht="30.75" customHeight="1" x14ac:dyDescent="0.25">
      <c r="A9" s="4"/>
      <c r="B9" s="8" t="s">
        <v>6</v>
      </c>
      <c r="C9" s="56" t="s">
        <v>7</v>
      </c>
      <c r="D9" s="56"/>
      <c r="E9" s="56"/>
      <c r="F9" s="56"/>
      <c r="G9" s="56"/>
      <c r="H9" s="9"/>
      <c r="I9" s="9"/>
      <c r="J9" s="9"/>
      <c r="K9" s="9"/>
      <c r="L9" s="9"/>
      <c r="M9" s="9"/>
      <c r="N9" s="9"/>
      <c r="O9" s="4"/>
      <c r="P9" s="4"/>
    </row>
    <row r="10" spans="1:21" s="3" customFormat="1" ht="12.75" customHeight="1" x14ac:dyDescent="0.25">
      <c r="B10" s="10" t="s">
        <v>8</v>
      </c>
      <c r="C10" s="10"/>
      <c r="D10" s="11"/>
      <c r="E10" s="12">
        <v>2882.848</v>
      </c>
      <c r="F10" s="13" t="s">
        <v>9</v>
      </c>
      <c r="H10" s="10"/>
      <c r="I10" s="10"/>
      <c r="J10" s="10"/>
      <c r="K10" s="10"/>
      <c r="L10" s="10"/>
      <c r="M10" s="14"/>
      <c r="N10" s="10"/>
    </row>
    <row r="11" spans="1:21" s="3" customFormat="1" ht="12.75" customHeight="1" x14ac:dyDescent="0.25">
      <c r="B11" s="10" t="s">
        <v>10</v>
      </c>
      <c r="D11" s="11"/>
      <c r="E11" s="12">
        <v>2882.848</v>
      </c>
      <c r="F11" s="13" t="s">
        <v>9</v>
      </c>
      <c r="H11" s="10"/>
      <c r="I11" s="10"/>
      <c r="J11" s="10"/>
      <c r="K11" s="10"/>
      <c r="L11" s="10"/>
      <c r="M11" s="14"/>
      <c r="N11" s="10"/>
    </row>
    <row r="12" spans="1:21" s="3" customFormat="1" ht="12.75" customHeight="1" x14ac:dyDescent="0.25">
      <c r="B12" s="10" t="s">
        <v>11</v>
      </c>
      <c r="C12" s="10"/>
      <c r="D12" s="11"/>
      <c r="E12" s="12">
        <v>482.03399999999999</v>
      </c>
      <c r="F12" s="13" t="s">
        <v>9</v>
      </c>
      <c r="H12" s="10"/>
      <c r="J12" s="10"/>
      <c r="K12" s="10"/>
      <c r="L12" s="10"/>
      <c r="M12" s="5"/>
      <c r="N12" s="15"/>
    </row>
    <row r="13" spans="1:21" s="3" customFormat="1" ht="12.75" customHeight="1" x14ac:dyDescent="0.25">
      <c r="B13" s="10" t="s">
        <v>12</v>
      </c>
      <c r="C13" s="10"/>
      <c r="D13" s="16"/>
      <c r="E13" s="17">
        <v>957.71</v>
      </c>
      <c r="F13" s="13" t="s">
        <v>13</v>
      </c>
      <c r="H13" s="10"/>
      <c r="J13" s="10"/>
      <c r="K13" s="10"/>
      <c r="L13" s="10"/>
      <c r="M13" s="18"/>
      <c r="N13" s="13"/>
    </row>
    <row r="14" spans="1:21" s="3" customFormat="1" ht="12.75" customHeight="1" x14ac:dyDescent="0.25">
      <c r="A14" s="4"/>
      <c r="B14" s="8" t="s">
        <v>14</v>
      </c>
      <c r="C14" s="8"/>
      <c r="D14" s="4"/>
      <c r="E14" s="19" t="s">
        <v>15</v>
      </c>
      <c r="F14" s="16"/>
      <c r="G14" s="20"/>
      <c r="H14" s="21"/>
      <c r="I14" s="4"/>
      <c r="J14" s="8"/>
      <c r="K14" s="8"/>
      <c r="L14" s="8"/>
      <c r="M14" s="5"/>
      <c r="N14" s="22"/>
      <c r="O14" s="4"/>
      <c r="P14" s="4"/>
    </row>
    <row r="15" spans="1:21" s="3" customFormat="1" ht="12.75" customHeight="1" x14ac:dyDescent="0.25">
      <c r="A15" s="8"/>
      <c r="B15" s="8"/>
      <c r="C15" s="4"/>
      <c r="D15" s="8"/>
      <c r="E15" s="23"/>
      <c r="F15" s="4"/>
      <c r="G15" s="8"/>
      <c r="H15" s="8"/>
      <c r="I15" s="8"/>
      <c r="J15" s="8"/>
      <c r="K15" s="8"/>
      <c r="L15" s="24"/>
      <c r="M15" s="8"/>
      <c r="N15" s="4"/>
      <c r="O15" s="4"/>
      <c r="P15" s="4"/>
    </row>
    <row r="16" spans="1:21" s="3" customFormat="1" ht="36" customHeight="1" x14ac:dyDescent="0.25">
      <c r="A16" s="57" t="s">
        <v>16</v>
      </c>
      <c r="B16" s="57" t="s">
        <v>17</v>
      </c>
      <c r="C16" s="57" t="s">
        <v>18</v>
      </c>
      <c r="D16" s="57"/>
      <c r="E16" s="57"/>
      <c r="F16" s="57" t="s">
        <v>19</v>
      </c>
      <c r="G16" s="58" t="s">
        <v>20</v>
      </c>
      <c r="H16" s="59"/>
      <c r="I16" s="57" t="s">
        <v>21</v>
      </c>
      <c r="J16" s="57"/>
      <c r="K16" s="57"/>
      <c r="L16" s="57"/>
      <c r="M16" s="57"/>
      <c r="N16" s="57"/>
      <c r="O16" s="57" t="s">
        <v>22</v>
      </c>
      <c r="P16" s="57" t="s">
        <v>23</v>
      </c>
    </row>
    <row r="17" spans="1:24" s="3" customFormat="1" ht="36.75" customHeight="1" x14ac:dyDescent="0.25">
      <c r="A17" s="57"/>
      <c r="B17" s="57"/>
      <c r="C17" s="57"/>
      <c r="D17" s="57"/>
      <c r="E17" s="57"/>
      <c r="F17" s="57"/>
      <c r="G17" s="60" t="s">
        <v>24</v>
      </c>
      <c r="H17" s="60" t="s">
        <v>25</v>
      </c>
      <c r="I17" s="57" t="s">
        <v>24</v>
      </c>
      <c r="J17" s="57" t="s">
        <v>26</v>
      </c>
      <c r="K17" s="62" t="s">
        <v>27</v>
      </c>
      <c r="L17" s="62"/>
      <c r="M17" s="62"/>
      <c r="N17" s="62"/>
      <c r="O17" s="57"/>
      <c r="P17" s="57"/>
    </row>
    <row r="18" spans="1:24" s="3" customFormat="1" ht="15" x14ac:dyDescent="0.25">
      <c r="A18" s="57"/>
      <c r="B18" s="57"/>
      <c r="C18" s="57"/>
      <c r="D18" s="57"/>
      <c r="E18" s="57"/>
      <c r="F18" s="57"/>
      <c r="G18" s="61"/>
      <c r="H18" s="61"/>
      <c r="I18" s="57"/>
      <c r="J18" s="57"/>
      <c r="K18" s="26" t="s">
        <v>28</v>
      </c>
      <c r="L18" s="26" t="s">
        <v>29</v>
      </c>
      <c r="M18" s="26" t="s">
        <v>30</v>
      </c>
      <c r="N18" s="26" t="s">
        <v>31</v>
      </c>
      <c r="O18" s="57"/>
      <c r="P18" s="57"/>
    </row>
    <row r="19" spans="1:24" s="3" customFormat="1" ht="15" x14ac:dyDescent="0.25">
      <c r="A19" s="25">
        <v>1</v>
      </c>
      <c r="B19" s="25">
        <v>2</v>
      </c>
      <c r="C19" s="62">
        <v>3</v>
      </c>
      <c r="D19" s="62"/>
      <c r="E19" s="62"/>
      <c r="F19" s="25">
        <v>4</v>
      </c>
      <c r="G19" s="25">
        <v>5</v>
      </c>
      <c r="H19" s="25">
        <v>6</v>
      </c>
      <c r="I19" s="25">
        <v>7</v>
      </c>
      <c r="J19" s="25">
        <v>8</v>
      </c>
      <c r="K19" s="25">
        <v>9</v>
      </c>
      <c r="L19" s="25">
        <v>10</v>
      </c>
      <c r="M19" s="25">
        <v>11</v>
      </c>
      <c r="N19" s="25">
        <v>12</v>
      </c>
      <c r="O19" s="25">
        <v>13</v>
      </c>
      <c r="P19" s="25">
        <v>14</v>
      </c>
    </row>
    <row r="20" spans="1:24" s="3" customFormat="1" ht="15" x14ac:dyDescent="0.25">
      <c r="A20" s="63" t="s">
        <v>32</v>
      </c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V20" s="27" t="s">
        <v>32</v>
      </c>
    </row>
    <row r="21" spans="1:24" s="3" customFormat="1" ht="15" x14ac:dyDescent="0.25">
      <c r="A21" s="64" t="s">
        <v>33</v>
      </c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4"/>
      <c r="M21" s="64"/>
      <c r="N21" s="64"/>
      <c r="O21" s="64"/>
      <c r="P21" s="64"/>
      <c r="V21" s="27"/>
      <c r="W21" s="28" t="s">
        <v>33</v>
      </c>
    </row>
    <row r="22" spans="1:24" s="3" customFormat="1" ht="23.25" x14ac:dyDescent="0.25">
      <c r="A22" s="29" t="s">
        <v>34</v>
      </c>
      <c r="B22" s="30" t="s">
        <v>35</v>
      </c>
      <c r="C22" s="65" t="s">
        <v>36</v>
      </c>
      <c r="D22" s="66"/>
      <c r="E22" s="67"/>
      <c r="F22" s="29" t="s">
        <v>37</v>
      </c>
      <c r="G22" s="31"/>
      <c r="H22" s="32">
        <v>1621.6</v>
      </c>
      <c r="I22" s="33">
        <v>407.25</v>
      </c>
      <c r="J22" s="33">
        <v>759469</v>
      </c>
      <c r="K22" s="33">
        <v>120352</v>
      </c>
      <c r="L22" s="33">
        <v>639117</v>
      </c>
      <c r="M22" s="33">
        <v>233932</v>
      </c>
      <c r="N22" s="34"/>
      <c r="O22" s="35">
        <v>484.86</v>
      </c>
      <c r="P22" s="35">
        <v>764.58</v>
      </c>
      <c r="V22" s="27"/>
      <c r="W22" s="28"/>
      <c r="X22" s="2" t="s">
        <v>36</v>
      </c>
    </row>
    <row r="23" spans="1:24" s="3" customFormat="1" ht="15" x14ac:dyDescent="0.25">
      <c r="A23" s="29" t="s">
        <v>38</v>
      </c>
      <c r="B23" s="30" t="s">
        <v>39</v>
      </c>
      <c r="C23" s="65" t="s">
        <v>40</v>
      </c>
      <c r="D23" s="66"/>
      <c r="E23" s="67"/>
      <c r="F23" s="29" t="s">
        <v>41</v>
      </c>
      <c r="G23" s="31"/>
      <c r="H23" s="36">
        <v>51.890999999999998</v>
      </c>
      <c r="I23" s="33">
        <v>4680.75</v>
      </c>
      <c r="J23" s="33">
        <v>242889</v>
      </c>
      <c r="K23" s="34"/>
      <c r="L23" s="34"/>
      <c r="M23" s="34"/>
      <c r="N23" s="33">
        <v>242889</v>
      </c>
      <c r="O23" s="37">
        <v>0</v>
      </c>
      <c r="P23" s="37">
        <v>0</v>
      </c>
      <c r="V23" s="27"/>
      <c r="W23" s="28"/>
      <c r="X23" s="2" t="s">
        <v>40</v>
      </c>
    </row>
    <row r="24" spans="1:24" s="3" customFormat="1" ht="15" x14ac:dyDescent="0.25">
      <c r="A24" s="29" t="s">
        <v>42</v>
      </c>
      <c r="B24" s="30" t="s">
        <v>43</v>
      </c>
      <c r="C24" s="65" t="s">
        <v>44</v>
      </c>
      <c r="D24" s="66"/>
      <c r="E24" s="67"/>
      <c r="F24" s="29" t="s">
        <v>37</v>
      </c>
      <c r="G24" s="31"/>
      <c r="H24" s="32">
        <v>1621.6</v>
      </c>
      <c r="I24" s="33">
        <v>19.14</v>
      </c>
      <c r="J24" s="33">
        <v>35675</v>
      </c>
      <c r="K24" s="33">
        <v>32402</v>
      </c>
      <c r="L24" s="33">
        <v>3273</v>
      </c>
      <c r="M24" s="34"/>
      <c r="N24" s="34"/>
      <c r="O24" s="35">
        <v>130.54</v>
      </c>
      <c r="P24" s="37">
        <v>0</v>
      </c>
      <c r="V24" s="27"/>
      <c r="W24" s="28"/>
      <c r="X24" s="2" t="s">
        <v>44</v>
      </c>
    </row>
    <row r="25" spans="1:24" s="3" customFormat="1" ht="34.5" x14ac:dyDescent="0.25">
      <c r="A25" s="29" t="s">
        <v>45</v>
      </c>
      <c r="B25" s="30" t="s">
        <v>46</v>
      </c>
      <c r="C25" s="65" t="s">
        <v>47</v>
      </c>
      <c r="D25" s="66"/>
      <c r="E25" s="67"/>
      <c r="F25" s="29" t="s">
        <v>48</v>
      </c>
      <c r="G25" s="31"/>
      <c r="H25" s="36">
        <v>16.216000000000001</v>
      </c>
      <c r="I25" s="33">
        <v>4789.2700000000004</v>
      </c>
      <c r="J25" s="33">
        <v>80476</v>
      </c>
      <c r="K25" s="33">
        <v>21106</v>
      </c>
      <c r="L25" s="35">
        <v>458</v>
      </c>
      <c r="M25" s="35">
        <v>171</v>
      </c>
      <c r="N25" s="33">
        <v>58912</v>
      </c>
      <c r="O25" s="35">
        <v>82.99</v>
      </c>
      <c r="P25" s="35">
        <v>0.56000000000000005</v>
      </c>
      <c r="V25" s="27"/>
      <c r="W25" s="28"/>
      <c r="X25" s="2" t="s">
        <v>47</v>
      </c>
    </row>
    <row r="26" spans="1:24" s="3" customFormat="1" ht="15" x14ac:dyDescent="0.25">
      <c r="A26" s="64" t="s">
        <v>49</v>
      </c>
      <c r="B26" s="64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4"/>
      <c r="N26" s="64"/>
      <c r="O26" s="64"/>
      <c r="P26" s="64"/>
      <c r="V26" s="27"/>
      <c r="W26" s="28" t="s">
        <v>49</v>
      </c>
    </row>
    <row r="27" spans="1:24" s="3" customFormat="1" ht="15" x14ac:dyDescent="0.25">
      <c r="A27" s="64" t="s">
        <v>50</v>
      </c>
      <c r="B27" s="64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4"/>
      <c r="N27" s="64"/>
      <c r="O27" s="64"/>
      <c r="P27" s="64"/>
      <c r="V27" s="27"/>
      <c r="W27" s="28" t="s">
        <v>50</v>
      </c>
    </row>
    <row r="28" spans="1:24" s="3" customFormat="1" ht="57" x14ac:dyDescent="0.25">
      <c r="A28" s="29" t="s">
        <v>51</v>
      </c>
      <c r="B28" s="30" t="s">
        <v>52</v>
      </c>
      <c r="C28" s="65" t="s">
        <v>53</v>
      </c>
      <c r="D28" s="66"/>
      <c r="E28" s="67"/>
      <c r="F28" s="29" t="s">
        <v>48</v>
      </c>
      <c r="G28" s="31"/>
      <c r="H28" s="36">
        <v>15.326000000000001</v>
      </c>
      <c r="I28" s="33">
        <v>2051.66</v>
      </c>
      <c r="J28" s="33">
        <v>36160</v>
      </c>
      <c r="K28" s="33">
        <v>34561</v>
      </c>
      <c r="L28" s="33">
        <v>1597</v>
      </c>
      <c r="M28" s="35">
        <v>162</v>
      </c>
      <c r="N28" s="35">
        <v>2</v>
      </c>
      <c r="O28" s="35">
        <v>116.32</v>
      </c>
      <c r="P28" s="35">
        <v>0.53</v>
      </c>
      <c r="V28" s="27"/>
      <c r="W28" s="28"/>
      <c r="X28" s="2" t="s">
        <v>53</v>
      </c>
    </row>
    <row r="29" spans="1:24" s="3" customFormat="1" ht="34.5" x14ac:dyDescent="0.25">
      <c r="A29" s="29" t="s">
        <v>54</v>
      </c>
      <c r="B29" s="30" t="s">
        <v>55</v>
      </c>
      <c r="C29" s="65" t="s">
        <v>56</v>
      </c>
      <c r="D29" s="66"/>
      <c r="E29" s="67"/>
      <c r="F29" s="29" t="s">
        <v>57</v>
      </c>
      <c r="G29" s="31"/>
      <c r="H29" s="38">
        <v>470.51</v>
      </c>
      <c r="I29" s="33">
        <v>1060.6400000000001</v>
      </c>
      <c r="J29" s="33">
        <v>499042</v>
      </c>
      <c r="K29" s="34"/>
      <c r="L29" s="34"/>
      <c r="M29" s="34"/>
      <c r="N29" s="33">
        <v>499042</v>
      </c>
      <c r="O29" s="37">
        <v>0</v>
      </c>
      <c r="P29" s="37">
        <v>0</v>
      </c>
      <c r="V29" s="27"/>
      <c r="W29" s="28"/>
      <c r="X29" s="2" t="s">
        <v>56</v>
      </c>
    </row>
    <row r="30" spans="1:24" s="3" customFormat="1" ht="34.5" x14ac:dyDescent="0.25">
      <c r="A30" s="29" t="s">
        <v>58</v>
      </c>
      <c r="B30" s="30" t="s">
        <v>59</v>
      </c>
      <c r="C30" s="65" t="s">
        <v>60</v>
      </c>
      <c r="D30" s="66"/>
      <c r="E30" s="67"/>
      <c r="F30" s="29" t="s">
        <v>61</v>
      </c>
      <c r="G30" s="31"/>
      <c r="H30" s="38">
        <v>23.53</v>
      </c>
      <c r="I30" s="33">
        <v>295.41000000000003</v>
      </c>
      <c r="J30" s="33">
        <v>6951</v>
      </c>
      <c r="K30" s="34"/>
      <c r="L30" s="34"/>
      <c r="M30" s="34"/>
      <c r="N30" s="33">
        <v>6951</v>
      </c>
      <c r="O30" s="37">
        <v>0</v>
      </c>
      <c r="P30" s="37">
        <v>0</v>
      </c>
      <c r="V30" s="27"/>
      <c r="W30" s="28"/>
      <c r="X30" s="2" t="s">
        <v>60</v>
      </c>
    </row>
    <row r="31" spans="1:24" s="3" customFormat="1" ht="57" x14ac:dyDescent="0.25">
      <c r="A31" s="29" t="s">
        <v>62</v>
      </c>
      <c r="B31" s="30" t="s">
        <v>63</v>
      </c>
      <c r="C31" s="65" t="s">
        <v>64</v>
      </c>
      <c r="D31" s="66"/>
      <c r="E31" s="67"/>
      <c r="F31" s="29" t="s">
        <v>48</v>
      </c>
      <c r="G31" s="31"/>
      <c r="H31" s="36">
        <v>15.326000000000001</v>
      </c>
      <c r="I31" s="33">
        <v>1063.79</v>
      </c>
      <c r="J31" s="33">
        <v>18749</v>
      </c>
      <c r="K31" s="33">
        <v>17857</v>
      </c>
      <c r="L31" s="35">
        <v>891</v>
      </c>
      <c r="M31" s="35">
        <v>108</v>
      </c>
      <c r="N31" s="35">
        <v>1</v>
      </c>
      <c r="O31" s="39">
        <v>60.1</v>
      </c>
      <c r="P31" s="35">
        <v>0.35</v>
      </c>
      <c r="V31" s="27"/>
      <c r="W31" s="28"/>
      <c r="X31" s="2" t="s">
        <v>64</v>
      </c>
    </row>
    <row r="32" spans="1:24" s="3" customFormat="1" ht="45.75" x14ac:dyDescent="0.25">
      <c r="A32" s="29" t="s">
        <v>65</v>
      </c>
      <c r="B32" s="30" t="s">
        <v>55</v>
      </c>
      <c r="C32" s="65" t="s">
        <v>66</v>
      </c>
      <c r="D32" s="66"/>
      <c r="E32" s="67"/>
      <c r="F32" s="29" t="s">
        <v>57</v>
      </c>
      <c r="G32" s="31"/>
      <c r="H32" s="32">
        <v>306.5</v>
      </c>
      <c r="I32" s="33">
        <v>1445.28</v>
      </c>
      <c r="J32" s="33">
        <v>442978</v>
      </c>
      <c r="K32" s="34"/>
      <c r="L32" s="34"/>
      <c r="M32" s="34"/>
      <c r="N32" s="33">
        <v>442978</v>
      </c>
      <c r="O32" s="37">
        <v>0</v>
      </c>
      <c r="P32" s="37">
        <v>0</v>
      </c>
      <c r="V32" s="27"/>
      <c r="W32" s="28"/>
      <c r="X32" s="2" t="s">
        <v>66</v>
      </c>
    </row>
    <row r="33" spans="1:26" s="3" customFormat="1" ht="23.25" x14ac:dyDescent="0.25">
      <c r="A33" s="29" t="s">
        <v>67</v>
      </c>
      <c r="B33" s="30" t="s">
        <v>68</v>
      </c>
      <c r="C33" s="65" t="s">
        <v>69</v>
      </c>
      <c r="D33" s="66"/>
      <c r="E33" s="67"/>
      <c r="F33" s="29" t="s">
        <v>61</v>
      </c>
      <c r="G33" s="31"/>
      <c r="H33" s="38">
        <v>30.65</v>
      </c>
      <c r="I33" s="33">
        <v>295.41000000000003</v>
      </c>
      <c r="J33" s="33">
        <v>9054</v>
      </c>
      <c r="K33" s="34"/>
      <c r="L33" s="34"/>
      <c r="M33" s="34"/>
      <c r="N33" s="33">
        <v>9054</v>
      </c>
      <c r="O33" s="37">
        <v>0</v>
      </c>
      <c r="P33" s="37">
        <v>0</v>
      </c>
      <c r="V33" s="27"/>
      <c r="W33" s="28"/>
      <c r="X33" s="2" t="s">
        <v>69</v>
      </c>
    </row>
    <row r="34" spans="1:26" s="3" customFormat="1" ht="15" x14ac:dyDescent="0.25">
      <c r="A34" s="64" t="s">
        <v>70</v>
      </c>
      <c r="B34" s="64"/>
      <c r="C34" s="64"/>
      <c r="D34" s="64"/>
      <c r="E34" s="64"/>
      <c r="F34" s="64"/>
      <c r="G34" s="64"/>
      <c r="H34" s="64"/>
      <c r="I34" s="64"/>
      <c r="J34" s="64"/>
      <c r="K34" s="64"/>
      <c r="L34" s="64"/>
      <c r="M34" s="64"/>
      <c r="N34" s="64"/>
      <c r="O34" s="64"/>
      <c r="P34" s="64"/>
      <c r="V34" s="27"/>
      <c r="W34" s="28" t="s">
        <v>70</v>
      </c>
    </row>
    <row r="35" spans="1:26" s="3" customFormat="1" ht="45" x14ac:dyDescent="0.25">
      <c r="A35" s="29" t="s">
        <v>71</v>
      </c>
      <c r="B35" s="30" t="s">
        <v>72</v>
      </c>
      <c r="C35" s="65" t="s">
        <v>73</v>
      </c>
      <c r="D35" s="66"/>
      <c r="E35" s="67"/>
      <c r="F35" s="29" t="s">
        <v>74</v>
      </c>
      <c r="G35" s="31"/>
      <c r="H35" s="32">
        <v>0.9</v>
      </c>
      <c r="I35" s="33">
        <v>24856.2</v>
      </c>
      <c r="J35" s="33">
        <v>24774</v>
      </c>
      <c r="K35" s="33">
        <v>18267</v>
      </c>
      <c r="L35" s="35">
        <v>162</v>
      </c>
      <c r="M35" s="35">
        <v>57</v>
      </c>
      <c r="N35" s="33">
        <v>6345</v>
      </c>
      <c r="O35" s="35">
        <v>72.66</v>
      </c>
      <c r="P35" s="35">
        <v>0.19</v>
      </c>
      <c r="V35" s="27"/>
      <c r="W35" s="28"/>
      <c r="X35" s="2" t="s">
        <v>73</v>
      </c>
    </row>
    <row r="36" spans="1:26" s="3" customFormat="1" ht="57" x14ac:dyDescent="0.25">
      <c r="A36" s="29" t="s">
        <v>75</v>
      </c>
      <c r="B36" s="30" t="s">
        <v>52</v>
      </c>
      <c r="C36" s="65" t="s">
        <v>53</v>
      </c>
      <c r="D36" s="66"/>
      <c r="E36" s="67"/>
      <c r="F36" s="29" t="s">
        <v>48</v>
      </c>
      <c r="G36" s="31"/>
      <c r="H36" s="38">
        <v>0.89</v>
      </c>
      <c r="I36" s="33">
        <v>2051.66</v>
      </c>
      <c r="J36" s="33">
        <v>2100</v>
      </c>
      <c r="K36" s="33">
        <v>2007</v>
      </c>
      <c r="L36" s="35">
        <v>93</v>
      </c>
      <c r="M36" s="35">
        <v>9</v>
      </c>
      <c r="N36" s="34"/>
      <c r="O36" s="35">
        <v>6.76</v>
      </c>
      <c r="P36" s="35">
        <v>0.03</v>
      </c>
      <c r="V36" s="27"/>
      <c r="W36" s="28"/>
      <c r="X36" s="2" t="s">
        <v>53</v>
      </c>
    </row>
    <row r="37" spans="1:26" s="3" customFormat="1" ht="34.5" x14ac:dyDescent="0.25">
      <c r="A37" s="29" t="s">
        <v>76</v>
      </c>
      <c r="B37" s="30" t="s">
        <v>55</v>
      </c>
      <c r="C37" s="65" t="s">
        <v>56</v>
      </c>
      <c r="D37" s="66"/>
      <c r="E37" s="67"/>
      <c r="F37" s="29" t="s">
        <v>57</v>
      </c>
      <c r="G37" s="31"/>
      <c r="H37" s="38">
        <v>27.32</v>
      </c>
      <c r="I37" s="33">
        <v>1060.6400000000001</v>
      </c>
      <c r="J37" s="33">
        <v>28977</v>
      </c>
      <c r="K37" s="34"/>
      <c r="L37" s="34"/>
      <c r="M37" s="34"/>
      <c r="N37" s="33">
        <v>28977</v>
      </c>
      <c r="O37" s="37">
        <v>0</v>
      </c>
      <c r="P37" s="37">
        <v>0</v>
      </c>
      <c r="V37" s="27"/>
      <c r="W37" s="28"/>
      <c r="X37" s="2" t="s">
        <v>56</v>
      </c>
    </row>
    <row r="38" spans="1:26" s="3" customFormat="1" ht="34.5" x14ac:dyDescent="0.25">
      <c r="A38" s="29" t="s">
        <v>77</v>
      </c>
      <c r="B38" s="30" t="s">
        <v>59</v>
      </c>
      <c r="C38" s="65" t="s">
        <v>60</v>
      </c>
      <c r="D38" s="66"/>
      <c r="E38" s="67"/>
      <c r="F38" s="29" t="s">
        <v>61</v>
      </c>
      <c r="G38" s="31"/>
      <c r="H38" s="38">
        <v>1.37</v>
      </c>
      <c r="I38" s="33">
        <v>295.41000000000003</v>
      </c>
      <c r="J38" s="35">
        <v>405</v>
      </c>
      <c r="K38" s="34"/>
      <c r="L38" s="34"/>
      <c r="M38" s="34"/>
      <c r="N38" s="35">
        <v>405</v>
      </c>
      <c r="O38" s="37">
        <v>0</v>
      </c>
      <c r="P38" s="37">
        <v>0</v>
      </c>
      <c r="V38" s="27"/>
      <c r="W38" s="28"/>
      <c r="X38" s="2" t="s">
        <v>60</v>
      </c>
    </row>
    <row r="39" spans="1:26" s="3" customFormat="1" ht="57" x14ac:dyDescent="0.25">
      <c r="A39" s="29" t="s">
        <v>78</v>
      </c>
      <c r="B39" s="30" t="s">
        <v>63</v>
      </c>
      <c r="C39" s="65" t="s">
        <v>64</v>
      </c>
      <c r="D39" s="66"/>
      <c r="E39" s="67"/>
      <c r="F39" s="29" t="s">
        <v>48</v>
      </c>
      <c r="G39" s="31"/>
      <c r="H39" s="38">
        <v>0.89</v>
      </c>
      <c r="I39" s="33">
        <v>1063.79</v>
      </c>
      <c r="J39" s="33">
        <v>1089</v>
      </c>
      <c r="K39" s="33">
        <v>1037</v>
      </c>
      <c r="L39" s="35">
        <v>52</v>
      </c>
      <c r="M39" s="35">
        <v>6</v>
      </c>
      <c r="N39" s="34"/>
      <c r="O39" s="35">
        <v>3.49</v>
      </c>
      <c r="P39" s="35">
        <v>0.02</v>
      </c>
      <c r="V39" s="27"/>
      <c r="W39" s="28"/>
      <c r="X39" s="2" t="s">
        <v>64</v>
      </c>
    </row>
    <row r="40" spans="1:26" s="3" customFormat="1" ht="45.75" x14ac:dyDescent="0.25">
      <c r="A40" s="29" t="s">
        <v>79</v>
      </c>
      <c r="B40" s="30" t="s">
        <v>55</v>
      </c>
      <c r="C40" s="65" t="s">
        <v>66</v>
      </c>
      <c r="D40" s="66"/>
      <c r="E40" s="67"/>
      <c r="F40" s="29" t="s">
        <v>57</v>
      </c>
      <c r="G40" s="31"/>
      <c r="H40" s="32">
        <v>17.8</v>
      </c>
      <c r="I40" s="33">
        <v>1445.28</v>
      </c>
      <c r="J40" s="33">
        <v>25726</v>
      </c>
      <c r="K40" s="34"/>
      <c r="L40" s="34"/>
      <c r="M40" s="34"/>
      <c r="N40" s="33">
        <v>25726</v>
      </c>
      <c r="O40" s="37">
        <v>0</v>
      </c>
      <c r="P40" s="37">
        <v>0</v>
      </c>
      <c r="V40" s="27"/>
      <c r="W40" s="28"/>
      <c r="X40" s="2" t="s">
        <v>66</v>
      </c>
    </row>
    <row r="41" spans="1:26" s="3" customFormat="1" ht="23.25" x14ac:dyDescent="0.25">
      <c r="A41" s="29" t="s">
        <v>80</v>
      </c>
      <c r="B41" s="30" t="s">
        <v>68</v>
      </c>
      <c r="C41" s="65" t="s">
        <v>69</v>
      </c>
      <c r="D41" s="66"/>
      <c r="E41" s="67"/>
      <c r="F41" s="29" t="s">
        <v>61</v>
      </c>
      <c r="G41" s="31"/>
      <c r="H41" s="38">
        <v>1.78</v>
      </c>
      <c r="I41" s="33">
        <v>295.41000000000003</v>
      </c>
      <c r="J41" s="35">
        <v>526</v>
      </c>
      <c r="K41" s="34"/>
      <c r="L41" s="34"/>
      <c r="M41" s="34"/>
      <c r="N41" s="35">
        <v>526</v>
      </c>
      <c r="O41" s="37">
        <v>0</v>
      </c>
      <c r="P41" s="37">
        <v>0</v>
      </c>
      <c r="V41" s="27"/>
      <c r="W41" s="28"/>
      <c r="X41" s="2" t="s">
        <v>69</v>
      </c>
    </row>
    <row r="42" spans="1:26" s="3" customFormat="1" ht="15" x14ac:dyDescent="0.25">
      <c r="A42" s="68" t="s">
        <v>81</v>
      </c>
      <c r="B42" s="69"/>
      <c r="C42" s="69"/>
      <c r="D42" s="69"/>
      <c r="E42" s="69"/>
      <c r="F42" s="69"/>
      <c r="G42" s="69"/>
      <c r="H42" s="69"/>
      <c r="I42" s="70"/>
      <c r="J42" s="40"/>
      <c r="K42" s="40"/>
      <c r="L42" s="40"/>
      <c r="M42" s="40"/>
      <c r="N42" s="40"/>
      <c r="O42" s="40"/>
      <c r="P42" s="40"/>
      <c r="Y42" s="41" t="s">
        <v>81</v>
      </c>
    </row>
    <row r="43" spans="1:26" s="3" customFormat="1" ht="15" x14ac:dyDescent="0.25">
      <c r="A43" s="65" t="s">
        <v>82</v>
      </c>
      <c r="B43" s="66"/>
      <c r="C43" s="66"/>
      <c r="D43" s="66"/>
      <c r="E43" s="66"/>
      <c r="F43" s="66"/>
      <c r="G43" s="66"/>
      <c r="H43" s="66"/>
      <c r="I43" s="67"/>
      <c r="J43" s="33">
        <v>2215040</v>
      </c>
      <c r="K43" s="34"/>
      <c r="L43" s="34"/>
      <c r="M43" s="34"/>
      <c r="N43" s="34"/>
      <c r="O43" s="34"/>
      <c r="P43" s="34"/>
      <c r="Y43" s="41"/>
      <c r="Z43" s="2" t="s">
        <v>82</v>
      </c>
    </row>
    <row r="44" spans="1:26" s="3" customFormat="1" ht="15" x14ac:dyDescent="0.25">
      <c r="A44" s="65" t="s">
        <v>83</v>
      </c>
      <c r="B44" s="66"/>
      <c r="C44" s="66"/>
      <c r="D44" s="66"/>
      <c r="E44" s="66"/>
      <c r="F44" s="66"/>
      <c r="G44" s="66"/>
      <c r="H44" s="66"/>
      <c r="I44" s="67"/>
      <c r="J44" s="34"/>
      <c r="K44" s="34"/>
      <c r="L44" s="34"/>
      <c r="M44" s="34"/>
      <c r="N44" s="34"/>
      <c r="O44" s="34"/>
      <c r="P44" s="34"/>
      <c r="Y44" s="41"/>
      <c r="Z44" s="2" t="s">
        <v>83</v>
      </c>
    </row>
    <row r="45" spans="1:26" s="3" customFormat="1" ht="15" x14ac:dyDescent="0.25">
      <c r="A45" s="65" t="s">
        <v>84</v>
      </c>
      <c r="B45" s="66"/>
      <c r="C45" s="66"/>
      <c r="D45" s="66"/>
      <c r="E45" s="66"/>
      <c r="F45" s="66"/>
      <c r="G45" s="66"/>
      <c r="H45" s="66"/>
      <c r="I45" s="67"/>
      <c r="J45" s="33">
        <v>247589</v>
      </c>
      <c r="K45" s="34"/>
      <c r="L45" s="34"/>
      <c r="M45" s="34"/>
      <c r="N45" s="34"/>
      <c r="O45" s="34"/>
      <c r="P45" s="34"/>
      <c r="Y45" s="41"/>
      <c r="Z45" s="2" t="s">
        <v>84</v>
      </c>
    </row>
    <row r="46" spans="1:26" s="3" customFormat="1" ht="15" x14ac:dyDescent="0.25">
      <c r="A46" s="65" t="s">
        <v>85</v>
      </c>
      <c r="B46" s="66"/>
      <c r="C46" s="66"/>
      <c r="D46" s="66"/>
      <c r="E46" s="66"/>
      <c r="F46" s="66"/>
      <c r="G46" s="66"/>
      <c r="H46" s="66"/>
      <c r="I46" s="67"/>
      <c r="J46" s="33">
        <v>645643</v>
      </c>
      <c r="K46" s="34"/>
      <c r="L46" s="34"/>
      <c r="M46" s="34"/>
      <c r="N46" s="34"/>
      <c r="O46" s="34"/>
      <c r="P46" s="34"/>
      <c r="Y46" s="41"/>
      <c r="Z46" s="2" t="s">
        <v>85</v>
      </c>
    </row>
    <row r="47" spans="1:26" s="3" customFormat="1" ht="15" x14ac:dyDescent="0.25">
      <c r="A47" s="65" t="s">
        <v>86</v>
      </c>
      <c r="B47" s="66"/>
      <c r="C47" s="66"/>
      <c r="D47" s="66"/>
      <c r="E47" s="66"/>
      <c r="F47" s="66"/>
      <c r="G47" s="66"/>
      <c r="H47" s="66"/>
      <c r="I47" s="67"/>
      <c r="J47" s="33">
        <v>234445</v>
      </c>
      <c r="K47" s="34"/>
      <c r="L47" s="34"/>
      <c r="M47" s="34"/>
      <c r="N47" s="34"/>
      <c r="O47" s="34"/>
      <c r="P47" s="34"/>
      <c r="Y47" s="41"/>
      <c r="Z47" s="2" t="s">
        <v>86</v>
      </c>
    </row>
    <row r="48" spans="1:26" s="3" customFormat="1" ht="15" x14ac:dyDescent="0.25">
      <c r="A48" s="65" t="s">
        <v>87</v>
      </c>
      <c r="B48" s="66"/>
      <c r="C48" s="66"/>
      <c r="D48" s="66"/>
      <c r="E48" s="66"/>
      <c r="F48" s="66"/>
      <c r="G48" s="66"/>
      <c r="H48" s="66"/>
      <c r="I48" s="67"/>
      <c r="J48" s="33">
        <v>1321808</v>
      </c>
      <c r="K48" s="34"/>
      <c r="L48" s="34"/>
      <c r="M48" s="34"/>
      <c r="N48" s="34"/>
      <c r="O48" s="34"/>
      <c r="P48" s="34"/>
      <c r="Y48" s="41"/>
      <c r="Z48" s="2" t="s">
        <v>87</v>
      </c>
    </row>
    <row r="49" spans="1:27" s="3" customFormat="1" ht="15" x14ac:dyDescent="0.25">
      <c r="A49" s="65" t="s">
        <v>88</v>
      </c>
      <c r="B49" s="66"/>
      <c r="C49" s="66"/>
      <c r="D49" s="66"/>
      <c r="E49" s="66"/>
      <c r="F49" s="66"/>
      <c r="G49" s="66"/>
      <c r="H49" s="66"/>
      <c r="I49" s="67"/>
      <c r="J49" s="33">
        <v>2882848</v>
      </c>
      <c r="K49" s="34"/>
      <c r="L49" s="34"/>
      <c r="M49" s="34"/>
      <c r="N49" s="34"/>
      <c r="O49" s="34"/>
      <c r="P49" s="34"/>
      <c r="Y49" s="41"/>
      <c r="Z49" s="2" t="s">
        <v>88</v>
      </c>
    </row>
    <row r="50" spans="1:27" s="3" customFormat="1" ht="15" x14ac:dyDescent="0.25">
      <c r="A50" s="65" t="s">
        <v>83</v>
      </c>
      <c r="B50" s="66"/>
      <c r="C50" s="66"/>
      <c r="D50" s="66"/>
      <c r="E50" s="66"/>
      <c r="F50" s="66"/>
      <c r="G50" s="66"/>
      <c r="H50" s="66"/>
      <c r="I50" s="67"/>
      <c r="J50" s="34"/>
      <c r="K50" s="34"/>
      <c r="L50" s="34"/>
      <c r="M50" s="34"/>
      <c r="N50" s="34"/>
      <c r="O50" s="34"/>
      <c r="P50" s="34"/>
      <c r="Y50" s="41"/>
      <c r="Z50" s="2" t="s">
        <v>83</v>
      </c>
    </row>
    <row r="51" spans="1:27" s="3" customFormat="1" ht="15" x14ac:dyDescent="0.25">
      <c r="A51" s="65" t="s">
        <v>89</v>
      </c>
      <c r="B51" s="66"/>
      <c r="C51" s="66"/>
      <c r="D51" s="66"/>
      <c r="E51" s="66"/>
      <c r="F51" s="66"/>
      <c r="G51" s="66"/>
      <c r="H51" s="66"/>
      <c r="I51" s="67"/>
      <c r="J51" s="33">
        <v>247589</v>
      </c>
      <c r="K51" s="34"/>
      <c r="L51" s="34"/>
      <c r="M51" s="34"/>
      <c r="N51" s="34"/>
      <c r="O51" s="34"/>
      <c r="P51" s="34"/>
      <c r="Y51" s="41"/>
      <c r="Z51" s="2" t="s">
        <v>89</v>
      </c>
    </row>
    <row r="52" spans="1:27" s="3" customFormat="1" ht="15" x14ac:dyDescent="0.25">
      <c r="A52" s="65" t="s">
        <v>90</v>
      </c>
      <c r="B52" s="66"/>
      <c r="C52" s="66"/>
      <c r="D52" s="66"/>
      <c r="E52" s="66"/>
      <c r="F52" s="66"/>
      <c r="G52" s="66"/>
      <c r="H52" s="66"/>
      <c r="I52" s="67"/>
      <c r="J52" s="33">
        <v>645643</v>
      </c>
      <c r="K52" s="34"/>
      <c r="L52" s="34"/>
      <c r="M52" s="34"/>
      <c r="N52" s="34"/>
      <c r="O52" s="34"/>
      <c r="P52" s="34"/>
      <c r="Y52" s="41"/>
      <c r="Z52" s="2" t="s">
        <v>90</v>
      </c>
    </row>
    <row r="53" spans="1:27" s="3" customFormat="1" ht="15" x14ac:dyDescent="0.25">
      <c r="A53" s="65" t="s">
        <v>91</v>
      </c>
      <c r="B53" s="66"/>
      <c r="C53" s="66"/>
      <c r="D53" s="66"/>
      <c r="E53" s="66"/>
      <c r="F53" s="66"/>
      <c r="G53" s="66"/>
      <c r="H53" s="66"/>
      <c r="I53" s="67"/>
      <c r="J53" s="33">
        <v>234445</v>
      </c>
      <c r="K53" s="34"/>
      <c r="L53" s="34"/>
      <c r="M53" s="34"/>
      <c r="N53" s="34"/>
      <c r="O53" s="34"/>
      <c r="P53" s="34"/>
      <c r="Y53" s="41"/>
      <c r="Z53" s="2" t="s">
        <v>91</v>
      </c>
    </row>
    <row r="54" spans="1:27" s="3" customFormat="1" ht="15" x14ac:dyDescent="0.25">
      <c r="A54" s="65" t="s">
        <v>92</v>
      </c>
      <c r="B54" s="66"/>
      <c r="C54" s="66"/>
      <c r="D54" s="66"/>
      <c r="E54" s="66"/>
      <c r="F54" s="66"/>
      <c r="G54" s="66"/>
      <c r="H54" s="66"/>
      <c r="I54" s="67"/>
      <c r="J54" s="33">
        <v>1321808</v>
      </c>
      <c r="K54" s="34"/>
      <c r="L54" s="34"/>
      <c r="M54" s="34"/>
      <c r="N54" s="34"/>
      <c r="O54" s="34"/>
      <c r="P54" s="34"/>
      <c r="Y54" s="41"/>
      <c r="Z54" s="2" t="s">
        <v>92</v>
      </c>
    </row>
    <row r="55" spans="1:27" s="3" customFormat="1" ht="15" x14ac:dyDescent="0.25">
      <c r="A55" s="65" t="s">
        <v>93</v>
      </c>
      <c r="B55" s="66"/>
      <c r="C55" s="66"/>
      <c r="D55" s="66"/>
      <c r="E55" s="66"/>
      <c r="F55" s="66"/>
      <c r="G55" s="66"/>
      <c r="H55" s="66"/>
      <c r="I55" s="67"/>
      <c r="J55" s="33">
        <v>456043</v>
      </c>
      <c r="K55" s="34"/>
      <c r="L55" s="34"/>
      <c r="M55" s="34"/>
      <c r="N55" s="34"/>
      <c r="O55" s="34"/>
      <c r="P55" s="34"/>
      <c r="Y55" s="41"/>
      <c r="Z55" s="2" t="s">
        <v>93</v>
      </c>
    </row>
    <row r="56" spans="1:27" s="3" customFormat="1" ht="15" x14ac:dyDescent="0.25">
      <c r="A56" s="65" t="s">
        <v>94</v>
      </c>
      <c r="B56" s="66"/>
      <c r="C56" s="66"/>
      <c r="D56" s="66"/>
      <c r="E56" s="66"/>
      <c r="F56" s="66"/>
      <c r="G56" s="66"/>
      <c r="H56" s="66"/>
      <c r="I56" s="67"/>
      <c r="J56" s="33">
        <v>211765</v>
      </c>
      <c r="K56" s="34"/>
      <c r="L56" s="34"/>
      <c r="M56" s="34"/>
      <c r="N56" s="34"/>
      <c r="O56" s="34"/>
      <c r="P56" s="34"/>
      <c r="Y56" s="41"/>
      <c r="Z56" s="2" t="s">
        <v>94</v>
      </c>
    </row>
    <row r="57" spans="1:27" s="3" customFormat="1" ht="15" x14ac:dyDescent="0.25">
      <c r="A57" s="65" t="s">
        <v>95</v>
      </c>
      <c r="B57" s="66"/>
      <c r="C57" s="66"/>
      <c r="D57" s="66"/>
      <c r="E57" s="66"/>
      <c r="F57" s="66"/>
      <c r="G57" s="66"/>
      <c r="H57" s="66"/>
      <c r="I57" s="67"/>
      <c r="J57" s="33">
        <v>482034</v>
      </c>
      <c r="K57" s="34"/>
      <c r="L57" s="34"/>
      <c r="M57" s="34"/>
      <c r="N57" s="34"/>
      <c r="O57" s="34"/>
      <c r="P57" s="34"/>
      <c r="Y57" s="41"/>
      <c r="Z57" s="2" t="s">
        <v>95</v>
      </c>
    </row>
    <row r="58" spans="1:27" s="3" customFormat="1" ht="15" x14ac:dyDescent="0.25">
      <c r="A58" s="65" t="s">
        <v>96</v>
      </c>
      <c r="B58" s="66"/>
      <c r="C58" s="66"/>
      <c r="D58" s="66"/>
      <c r="E58" s="66"/>
      <c r="F58" s="66"/>
      <c r="G58" s="66"/>
      <c r="H58" s="66"/>
      <c r="I58" s="67"/>
      <c r="J58" s="33">
        <v>456043</v>
      </c>
      <c r="K58" s="34"/>
      <c r="L58" s="34"/>
      <c r="M58" s="34"/>
      <c r="N58" s="34"/>
      <c r="O58" s="34"/>
      <c r="P58" s="34"/>
      <c r="Y58" s="41"/>
      <c r="Z58" s="2" t="s">
        <v>96</v>
      </c>
    </row>
    <row r="59" spans="1:27" s="3" customFormat="1" ht="15" x14ac:dyDescent="0.25">
      <c r="A59" s="65" t="s">
        <v>97</v>
      </c>
      <c r="B59" s="66"/>
      <c r="C59" s="66"/>
      <c r="D59" s="66"/>
      <c r="E59" s="66"/>
      <c r="F59" s="66"/>
      <c r="G59" s="66"/>
      <c r="H59" s="66"/>
      <c r="I59" s="67"/>
      <c r="J59" s="33">
        <v>211765</v>
      </c>
      <c r="K59" s="34"/>
      <c r="L59" s="34"/>
      <c r="M59" s="34"/>
      <c r="N59" s="34"/>
      <c r="O59" s="34"/>
      <c r="P59" s="34"/>
      <c r="Y59" s="41"/>
      <c r="Z59" s="2" t="s">
        <v>97</v>
      </c>
    </row>
    <row r="60" spans="1:27" s="3" customFormat="1" ht="15" x14ac:dyDescent="0.25">
      <c r="A60" s="68" t="s">
        <v>98</v>
      </c>
      <c r="B60" s="69"/>
      <c r="C60" s="69"/>
      <c r="D60" s="69"/>
      <c r="E60" s="69"/>
      <c r="F60" s="69"/>
      <c r="G60" s="69"/>
      <c r="H60" s="69"/>
      <c r="I60" s="70"/>
      <c r="J60" s="42">
        <v>2882848</v>
      </c>
      <c r="K60" s="40"/>
      <c r="L60" s="40"/>
      <c r="M60" s="40"/>
      <c r="N60" s="40"/>
      <c r="O60" s="43">
        <v>957.71006399999999</v>
      </c>
      <c r="P60" s="43">
        <v>766.26257199999998</v>
      </c>
      <c r="Q60" s="72">
        <f>J60+'Смета № 31-2022-67780 '!J43+'66701 '!J65+'49-2022-66034 '!J50</f>
        <v>13490349</v>
      </c>
      <c r="Y60" s="41"/>
      <c r="AA60" s="41" t="s">
        <v>98</v>
      </c>
    </row>
    <row r="61" spans="1:27" s="3" customFormat="1" ht="3" customHeight="1" x14ac:dyDescent="0.25">
      <c r="A61" s="44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5"/>
      <c r="M61" s="45"/>
      <c r="N61" s="45"/>
      <c r="O61" s="46"/>
      <c r="P61" s="46"/>
    </row>
    <row r="62" spans="1:27" s="3" customFormat="1" ht="53.25" customHeight="1" x14ac:dyDescent="0.25">
      <c r="A62" s="4"/>
      <c r="B62" s="4"/>
      <c r="C62" s="4"/>
      <c r="D62" s="4"/>
      <c r="E62" s="4"/>
      <c r="F62" s="4"/>
      <c r="G62" s="4"/>
      <c r="H62" s="4"/>
      <c r="I62" s="4"/>
      <c r="J62" s="4"/>
      <c r="K62" s="4"/>
      <c r="L62" s="4"/>
      <c r="M62" s="4"/>
      <c r="N62" s="4"/>
      <c r="O62" s="4"/>
      <c r="P62" s="4"/>
    </row>
    <row r="63" spans="1:27" s="3" customFormat="1" ht="15" x14ac:dyDescent="0.25">
      <c r="A63" s="4"/>
      <c r="B63" s="4"/>
      <c r="C63" s="4"/>
      <c r="D63" s="4"/>
      <c r="E63" s="4"/>
      <c r="F63" s="4"/>
      <c r="G63" s="4"/>
      <c r="H63" s="8"/>
      <c r="I63" s="71"/>
      <c r="J63" s="71"/>
      <c r="K63" s="71"/>
      <c r="L63" s="4"/>
      <c r="M63" s="4"/>
      <c r="N63" s="4"/>
      <c r="O63" s="4"/>
      <c r="P63" s="4"/>
    </row>
    <row r="64" spans="1:27" s="3" customFormat="1" ht="15" x14ac:dyDescent="0.25">
      <c r="A64" s="4"/>
      <c r="B64" s="4"/>
      <c r="C64" s="4"/>
      <c r="D64" s="4"/>
      <c r="E64" s="4"/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</row>
    <row r="65" spans="1:16" s="3" customFormat="1" ht="15" x14ac:dyDescent="0.25">
      <c r="A65" s="4"/>
      <c r="B65" s="4"/>
      <c r="C65" s="4"/>
      <c r="D65" s="4"/>
      <c r="E65" s="4"/>
      <c r="F65" s="4"/>
      <c r="G65" s="4"/>
      <c r="H65" s="4"/>
      <c r="I65" s="4"/>
      <c r="J65" s="4"/>
      <c r="K65" s="4"/>
      <c r="L65" s="4"/>
      <c r="M65" s="4"/>
      <c r="N65" s="4"/>
      <c r="O65" s="4"/>
      <c r="P65" s="4"/>
    </row>
  </sheetData>
  <mergeCells count="63">
    <mergeCell ref="A59:I59"/>
    <mergeCell ref="A60:I60"/>
    <mergeCell ref="I63:K63"/>
    <mergeCell ref="A54:I54"/>
    <mergeCell ref="A55:I55"/>
    <mergeCell ref="A56:I56"/>
    <mergeCell ref="A57:I57"/>
    <mergeCell ref="A58:I58"/>
    <mergeCell ref="A49:I49"/>
    <mergeCell ref="A50:I50"/>
    <mergeCell ref="A51:I51"/>
    <mergeCell ref="A52:I52"/>
    <mergeCell ref="A53:I53"/>
    <mergeCell ref="A44:I44"/>
    <mergeCell ref="A45:I45"/>
    <mergeCell ref="A46:I46"/>
    <mergeCell ref="A47:I47"/>
    <mergeCell ref="A48:I48"/>
    <mergeCell ref="C39:E39"/>
    <mergeCell ref="C40:E40"/>
    <mergeCell ref="C41:E41"/>
    <mergeCell ref="A42:I42"/>
    <mergeCell ref="A43:I43"/>
    <mergeCell ref="A34:P34"/>
    <mergeCell ref="C35:E35"/>
    <mergeCell ref="C36:E36"/>
    <mergeCell ref="C37:E37"/>
    <mergeCell ref="C38:E38"/>
    <mergeCell ref="C29:E29"/>
    <mergeCell ref="C30:E30"/>
    <mergeCell ref="C31:E31"/>
    <mergeCell ref="C32:E32"/>
    <mergeCell ref="C33:E33"/>
    <mergeCell ref="C24:E24"/>
    <mergeCell ref="C25:E25"/>
    <mergeCell ref="A26:P26"/>
    <mergeCell ref="A27:P27"/>
    <mergeCell ref="C28:E28"/>
    <mergeCell ref="C19:E19"/>
    <mergeCell ref="A20:P20"/>
    <mergeCell ref="A21:P21"/>
    <mergeCell ref="C22:E22"/>
    <mergeCell ref="C23:E23"/>
    <mergeCell ref="A8:P8"/>
    <mergeCell ref="C9:G9"/>
    <mergeCell ref="A16:A18"/>
    <mergeCell ref="B16:B18"/>
    <mergeCell ref="C16:E18"/>
    <mergeCell ref="F16:F18"/>
    <mergeCell ref="G16:H16"/>
    <mergeCell ref="I16:N16"/>
    <mergeCell ref="O16:O18"/>
    <mergeCell ref="P16:P18"/>
    <mergeCell ref="G17:G18"/>
    <mergeCell ref="H17:H18"/>
    <mergeCell ref="I17:I18"/>
    <mergeCell ref="J17:J18"/>
    <mergeCell ref="K17:N17"/>
    <mergeCell ref="A2:P2"/>
    <mergeCell ref="A3:P3"/>
    <mergeCell ref="A5:P5"/>
    <mergeCell ref="A6:P6"/>
    <mergeCell ref="A7:P7"/>
  </mergeCells>
  <printOptions horizontalCentered="1"/>
  <pageMargins left="0.39370077848434498" right="0.39370077848434498" top="0.31496062874794001" bottom="0.31496062874794001" header="0.118110239505768" footer="0.118110239505768"/>
  <pageSetup paperSize="9" scale="76" fitToHeight="0" orientation="landscape" r:id="rId1"/>
  <headerFooter>
    <oddFooter>&amp;RСтраница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48"/>
  <sheetViews>
    <sheetView topLeftCell="A28" workbookViewId="0">
      <selection activeCell="A27" sqref="A27:I27"/>
    </sheetView>
  </sheetViews>
  <sheetFormatPr defaultColWidth="9.140625" defaultRowHeight="10.5" customHeight="1" x14ac:dyDescent="0.2"/>
  <cols>
    <col min="1" max="1" width="9" style="1" customWidth="1"/>
    <col min="2" max="2" width="20.140625" style="1" customWidth="1"/>
    <col min="3" max="4" width="10.42578125" style="1" customWidth="1"/>
    <col min="5" max="5" width="13.28515625" style="1" customWidth="1"/>
    <col min="6" max="6" width="8.5703125" style="1" customWidth="1"/>
    <col min="7" max="7" width="7.85546875" style="1" customWidth="1"/>
    <col min="8" max="8" width="10.140625" style="1" customWidth="1"/>
    <col min="9" max="9" width="8.7109375" style="1" customWidth="1"/>
    <col min="10" max="10" width="8.140625" style="1" customWidth="1"/>
    <col min="11" max="11" width="8.5703125" style="1" customWidth="1"/>
    <col min="12" max="12" width="11.85546875" style="1" customWidth="1"/>
    <col min="13" max="13" width="9.7109375" style="1" customWidth="1"/>
    <col min="14" max="15" width="9.140625" style="1"/>
    <col min="16" max="16" width="8.42578125" style="1" customWidth="1"/>
    <col min="17" max="19" width="8.7109375" style="1" customWidth="1"/>
    <col min="20" max="22" width="163.5703125" style="2" hidden="1" customWidth="1"/>
    <col min="23" max="23" width="34.140625" style="2" hidden="1" customWidth="1"/>
    <col min="24" max="26" width="98.5703125" style="2" hidden="1" customWidth="1"/>
    <col min="27" max="16384" width="9.140625" style="1"/>
  </cols>
  <sheetData>
    <row r="1" spans="1:21" s="3" customFormat="1" ht="15" x14ac:dyDescent="0.25">
      <c r="A1" s="4"/>
      <c r="B1" s="4"/>
      <c r="C1" s="4"/>
      <c r="D1" s="4"/>
      <c r="E1" s="4"/>
      <c r="F1" s="4"/>
      <c r="G1" s="4"/>
      <c r="H1" s="4"/>
      <c r="I1" s="4"/>
      <c r="J1" s="5"/>
      <c r="K1" s="4"/>
      <c r="L1" s="4"/>
      <c r="M1" s="4"/>
      <c r="N1" s="4"/>
      <c r="O1" s="4"/>
      <c r="P1" s="4"/>
    </row>
    <row r="2" spans="1:21" s="3" customFormat="1" ht="15" x14ac:dyDescent="0.25">
      <c r="A2" s="53" t="s">
        <v>99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T2" s="6" t="s">
        <v>99</v>
      </c>
    </row>
    <row r="3" spans="1:21" s="3" customFormat="1" ht="15" x14ac:dyDescent="0.25">
      <c r="A3" s="54" t="s">
        <v>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</row>
    <row r="4" spans="1:21" s="3" customFormat="1" ht="15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</row>
    <row r="5" spans="1:21" s="3" customFormat="1" ht="28.5" customHeight="1" x14ac:dyDescent="0.25">
      <c r="A5" s="55" t="s">
        <v>100</v>
      </c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</row>
    <row r="6" spans="1:21" s="3" customFormat="1" ht="21" customHeight="1" x14ac:dyDescent="0.25">
      <c r="A6" s="54" t="s">
        <v>3</v>
      </c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</row>
    <row r="7" spans="1:21" s="3" customFormat="1" ht="15" x14ac:dyDescent="0.25">
      <c r="A7" s="53" t="s">
        <v>101</v>
      </c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U7" s="6" t="s">
        <v>101</v>
      </c>
    </row>
    <row r="8" spans="1:21" s="3" customFormat="1" ht="15.75" customHeight="1" x14ac:dyDescent="0.25">
      <c r="A8" s="54" t="s">
        <v>5</v>
      </c>
      <c r="B8" s="54"/>
      <c r="C8" s="54"/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</row>
    <row r="9" spans="1:21" s="3" customFormat="1" ht="30.75" customHeight="1" x14ac:dyDescent="0.25">
      <c r="A9" s="4"/>
      <c r="B9" s="8" t="s">
        <v>6</v>
      </c>
      <c r="C9" s="56" t="s">
        <v>102</v>
      </c>
      <c r="D9" s="56"/>
      <c r="E9" s="56"/>
      <c r="F9" s="56"/>
      <c r="G9" s="56"/>
      <c r="H9" s="9"/>
      <c r="I9" s="9"/>
      <c r="J9" s="9"/>
      <c r="K9" s="9"/>
      <c r="L9" s="9"/>
      <c r="M9" s="9"/>
      <c r="N9" s="9"/>
      <c r="O9" s="4"/>
      <c r="P9" s="4"/>
    </row>
    <row r="10" spans="1:21" s="3" customFormat="1" ht="12.75" customHeight="1" x14ac:dyDescent="0.25">
      <c r="B10" s="10" t="s">
        <v>8</v>
      </c>
      <c r="C10" s="10"/>
      <c r="D10" s="11"/>
      <c r="E10" s="12">
        <v>239.22499999999999</v>
      </c>
      <c r="F10" s="13" t="s">
        <v>9</v>
      </c>
      <c r="H10" s="10"/>
      <c r="I10" s="10"/>
      <c r="J10" s="10"/>
      <c r="K10" s="10"/>
      <c r="L10" s="10"/>
      <c r="M10" s="14"/>
      <c r="N10" s="10"/>
    </row>
    <row r="11" spans="1:21" s="3" customFormat="1" ht="12.75" customHeight="1" x14ac:dyDescent="0.25">
      <c r="B11" s="10" t="s">
        <v>10</v>
      </c>
      <c r="D11" s="11"/>
      <c r="E11" s="12">
        <v>239.22499999999999</v>
      </c>
      <c r="F11" s="13" t="s">
        <v>9</v>
      </c>
      <c r="H11" s="10"/>
      <c r="I11" s="10"/>
      <c r="J11" s="10"/>
      <c r="K11" s="10"/>
      <c r="L11" s="10"/>
      <c r="M11" s="14"/>
      <c r="N11" s="10"/>
    </row>
    <row r="12" spans="1:21" s="3" customFormat="1" ht="12.75" customHeight="1" x14ac:dyDescent="0.25">
      <c r="B12" s="10" t="s">
        <v>11</v>
      </c>
      <c r="C12" s="10"/>
      <c r="D12" s="11"/>
      <c r="E12" s="12">
        <v>91.47</v>
      </c>
      <c r="F12" s="13" t="s">
        <v>9</v>
      </c>
      <c r="H12" s="10"/>
      <c r="J12" s="10"/>
      <c r="K12" s="10"/>
      <c r="L12" s="10"/>
      <c r="M12" s="5"/>
      <c r="N12" s="15"/>
    </row>
    <row r="13" spans="1:21" s="3" customFormat="1" ht="12.75" customHeight="1" x14ac:dyDescent="0.25">
      <c r="B13" s="10" t="s">
        <v>12</v>
      </c>
      <c r="C13" s="10"/>
      <c r="D13" s="16"/>
      <c r="E13" s="17">
        <v>242.76</v>
      </c>
      <c r="F13" s="13" t="s">
        <v>13</v>
      </c>
      <c r="H13" s="10"/>
      <c r="J13" s="10"/>
      <c r="K13" s="10"/>
      <c r="L13" s="10"/>
      <c r="M13" s="18"/>
      <c r="N13" s="13"/>
    </row>
    <row r="14" spans="1:21" s="3" customFormat="1" ht="12.75" customHeight="1" x14ac:dyDescent="0.25">
      <c r="A14" s="4"/>
      <c r="B14" s="8" t="s">
        <v>14</v>
      </c>
      <c r="C14" s="8"/>
      <c r="D14" s="4"/>
      <c r="E14" s="19" t="s">
        <v>103</v>
      </c>
      <c r="F14" s="16"/>
      <c r="G14" s="20"/>
      <c r="H14" s="21"/>
      <c r="I14" s="4"/>
      <c r="J14" s="8"/>
      <c r="K14" s="8"/>
      <c r="L14" s="8"/>
      <c r="M14" s="5"/>
      <c r="N14" s="22"/>
      <c r="O14" s="4"/>
      <c r="P14" s="4"/>
    </row>
    <row r="15" spans="1:21" s="3" customFormat="1" ht="12.75" customHeight="1" x14ac:dyDescent="0.25">
      <c r="A15" s="8"/>
      <c r="B15" s="8"/>
      <c r="C15" s="4"/>
      <c r="D15" s="8"/>
      <c r="E15" s="23"/>
      <c r="F15" s="4"/>
      <c r="G15" s="8"/>
      <c r="H15" s="8"/>
      <c r="I15" s="8"/>
      <c r="J15" s="8"/>
      <c r="K15" s="8"/>
      <c r="L15" s="24"/>
      <c r="M15" s="8"/>
      <c r="N15" s="4"/>
      <c r="O15" s="4"/>
      <c r="P15" s="4"/>
    </row>
    <row r="16" spans="1:21" s="3" customFormat="1" ht="36" customHeight="1" x14ac:dyDescent="0.25">
      <c r="A16" s="57" t="s">
        <v>16</v>
      </c>
      <c r="B16" s="57" t="s">
        <v>17</v>
      </c>
      <c r="C16" s="57" t="s">
        <v>18</v>
      </c>
      <c r="D16" s="57"/>
      <c r="E16" s="57"/>
      <c r="F16" s="57" t="s">
        <v>19</v>
      </c>
      <c r="G16" s="58" t="s">
        <v>20</v>
      </c>
      <c r="H16" s="59"/>
      <c r="I16" s="57" t="s">
        <v>21</v>
      </c>
      <c r="J16" s="57"/>
      <c r="K16" s="57"/>
      <c r="L16" s="57"/>
      <c r="M16" s="57"/>
      <c r="N16" s="57"/>
      <c r="O16" s="57" t="s">
        <v>22</v>
      </c>
      <c r="P16" s="57" t="s">
        <v>23</v>
      </c>
    </row>
    <row r="17" spans="1:25" s="3" customFormat="1" ht="36.75" customHeight="1" x14ac:dyDescent="0.25">
      <c r="A17" s="57"/>
      <c r="B17" s="57"/>
      <c r="C17" s="57"/>
      <c r="D17" s="57"/>
      <c r="E17" s="57"/>
      <c r="F17" s="57"/>
      <c r="G17" s="60" t="s">
        <v>24</v>
      </c>
      <c r="H17" s="60" t="s">
        <v>25</v>
      </c>
      <c r="I17" s="57" t="s">
        <v>24</v>
      </c>
      <c r="J17" s="57" t="s">
        <v>26</v>
      </c>
      <c r="K17" s="62" t="s">
        <v>27</v>
      </c>
      <c r="L17" s="62"/>
      <c r="M17" s="62"/>
      <c r="N17" s="62"/>
      <c r="O17" s="57"/>
      <c r="P17" s="57"/>
    </row>
    <row r="18" spans="1:25" s="3" customFormat="1" ht="15" x14ac:dyDescent="0.25">
      <c r="A18" s="57"/>
      <c r="B18" s="57"/>
      <c r="C18" s="57"/>
      <c r="D18" s="57"/>
      <c r="E18" s="57"/>
      <c r="F18" s="57"/>
      <c r="G18" s="61"/>
      <c r="H18" s="61"/>
      <c r="I18" s="57"/>
      <c r="J18" s="57"/>
      <c r="K18" s="26" t="s">
        <v>28</v>
      </c>
      <c r="L18" s="26" t="s">
        <v>29</v>
      </c>
      <c r="M18" s="26" t="s">
        <v>30</v>
      </c>
      <c r="N18" s="26" t="s">
        <v>31</v>
      </c>
      <c r="O18" s="57"/>
      <c r="P18" s="57"/>
    </row>
    <row r="19" spans="1:25" s="3" customFormat="1" ht="15" x14ac:dyDescent="0.25">
      <c r="A19" s="25">
        <v>1</v>
      </c>
      <c r="B19" s="25">
        <v>2</v>
      </c>
      <c r="C19" s="62">
        <v>3</v>
      </c>
      <c r="D19" s="62"/>
      <c r="E19" s="62"/>
      <c r="F19" s="25">
        <v>4</v>
      </c>
      <c r="G19" s="25">
        <v>5</v>
      </c>
      <c r="H19" s="25">
        <v>6</v>
      </c>
      <c r="I19" s="25">
        <v>7</v>
      </c>
      <c r="J19" s="25">
        <v>8</v>
      </c>
      <c r="K19" s="25">
        <v>9</v>
      </c>
      <c r="L19" s="25">
        <v>10</v>
      </c>
      <c r="M19" s="25">
        <v>11</v>
      </c>
      <c r="N19" s="25">
        <v>12</v>
      </c>
      <c r="O19" s="25">
        <v>13</v>
      </c>
      <c r="P19" s="25">
        <v>14</v>
      </c>
    </row>
    <row r="20" spans="1:25" s="3" customFormat="1" ht="15" x14ac:dyDescent="0.25">
      <c r="A20" s="63" t="s">
        <v>104</v>
      </c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V20" s="27" t="s">
        <v>104</v>
      </c>
    </row>
    <row r="21" spans="1:25" s="3" customFormat="1" ht="34.5" x14ac:dyDescent="0.25">
      <c r="A21" s="29" t="s">
        <v>34</v>
      </c>
      <c r="B21" s="30" t="s">
        <v>105</v>
      </c>
      <c r="C21" s="65" t="s">
        <v>106</v>
      </c>
      <c r="D21" s="66"/>
      <c r="E21" s="67"/>
      <c r="F21" s="29" t="s">
        <v>107</v>
      </c>
      <c r="G21" s="31"/>
      <c r="H21" s="47">
        <v>16</v>
      </c>
      <c r="I21" s="33">
        <v>2081.7600000000002</v>
      </c>
      <c r="J21" s="33">
        <v>53300</v>
      </c>
      <c r="K21" s="33">
        <v>53300</v>
      </c>
      <c r="L21" s="34"/>
      <c r="M21" s="34"/>
      <c r="N21" s="34"/>
      <c r="O21" s="35">
        <v>192.73</v>
      </c>
      <c r="P21" s="37">
        <v>0</v>
      </c>
      <c r="V21" s="27"/>
      <c r="W21" s="2" t="s">
        <v>106</v>
      </c>
    </row>
    <row r="22" spans="1:25" s="3" customFormat="1" ht="45.75" x14ac:dyDescent="0.25">
      <c r="A22" s="29" t="s">
        <v>38</v>
      </c>
      <c r="B22" s="30" t="s">
        <v>108</v>
      </c>
      <c r="C22" s="65" t="s">
        <v>109</v>
      </c>
      <c r="D22" s="66"/>
      <c r="E22" s="67"/>
      <c r="F22" s="29" t="s">
        <v>110</v>
      </c>
      <c r="G22" s="31"/>
      <c r="H22" s="47">
        <v>35</v>
      </c>
      <c r="I22" s="33">
        <v>1234.48</v>
      </c>
      <c r="J22" s="33">
        <v>56174</v>
      </c>
      <c r="K22" s="33">
        <v>16703</v>
      </c>
      <c r="L22" s="33">
        <v>39471</v>
      </c>
      <c r="M22" s="33">
        <v>21467</v>
      </c>
      <c r="N22" s="34"/>
      <c r="O22" s="35">
        <v>50.03</v>
      </c>
      <c r="P22" s="35">
        <v>15.94</v>
      </c>
      <c r="V22" s="27"/>
      <c r="W22" s="2" t="s">
        <v>109</v>
      </c>
    </row>
    <row r="23" spans="1:25" s="3" customFormat="1" ht="34.5" x14ac:dyDescent="0.25">
      <c r="A23" s="29" t="s">
        <v>42</v>
      </c>
      <c r="B23" s="30" t="s">
        <v>111</v>
      </c>
      <c r="C23" s="65" t="s">
        <v>112</v>
      </c>
      <c r="D23" s="66"/>
      <c r="E23" s="67"/>
      <c r="F23" s="29" t="s">
        <v>113</v>
      </c>
      <c r="G23" s="31"/>
      <c r="H23" s="32">
        <v>30.5</v>
      </c>
      <c r="I23" s="33">
        <v>35.42</v>
      </c>
      <c r="J23" s="33">
        <v>1242</v>
      </c>
      <c r="K23" s="34"/>
      <c r="L23" s="33">
        <v>1242</v>
      </c>
      <c r="M23" s="34"/>
      <c r="N23" s="34"/>
      <c r="O23" s="37">
        <v>0</v>
      </c>
      <c r="P23" s="37">
        <v>0</v>
      </c>
      <c r="V23" s="27"/>
      <c r="W23" s="2" t="s">
        <v>112</v>
      </c>
    </row>
    <row r="24" spans="1:25" s="3" customFormat="1" ht="45.75" x14ac:dyDescent="0.25">
      <c r="A24" s="29" t="s">
        <v>45</v>
      </c>
      <c r="B24" s="30" t="s">
        <v>114</v>
      </c>
      <c r="C24" s="65" t="s">
        <v>115</v>
      </c>
      <c r="D24" s="66"/>
      <c r="E24" s="67"/>
      <c r="F24" s="29" t="s">
        <v>113</v>
      </c>
      <c r="G24" s="31"/>
      <c r="H24" s="32">
        <v>30.5</v>
      </c>
      <c r="I24" s="33">
        <v>293.33</v>
      </c>
      <c r="J24" s="33">
        <v>10289</v>
      </c>
      <c r="K24" s="34"/>
      <c r="L24" s="33">
        <v>10289</v>
      </c>
      <c r="M24" s="34"/>
      <c r="N24" s="34"/>
      <c r="O24" s="37">
        <v>0</v>
      </c>
      <c r="P24" s="37">
        <v>0</v>
      </c>
      <c r="V24" s="27"/>
      <c r="W24" s="2" t="s">
        <v>115</v>
      </c>
    </row>
    <row r="25" spans="1:25" s="3" customFormat="1" ht="15" x14ac:dyDescent="0.25">
      <c r="A25" s="68" t="s">
        <v>81</v>
      </c>
      <c r="B25" s="69"/>
      <c r="C25" s="69"/>
      <c r="D25" s="69"/>
      <c r="E25" s="69"/>
      <c r="F25" s="69"/>
      <c r="G25" s="69"/>
      <c r="H25" s="69"/>
      <c r="I25" s="70"/>
      <c r="J25" s="40"/>
      <c r="K25" s="40"/>
      <c r="L25" s="40"/>
      <c r="M25" s="40"/>
      <c r="N25" s="40"/>
      <c r="O25" s="40"/>
      <c r="P25" s="40"/>
      <c r="X25" s="41" t="s">
        <v>81</v>
      </c>
    </row>
    <row r="26" spans="1:25" s="3" customFormat="1" ht="15" x14ac:dyDescent="0.25">
      <c r="A26" s="65" t="s">
        <v>82</v>
      </c>
      <c r="B26" s="66"/>
      <c r="C26" s="66"/>
      <c r="D26" s="66"/>
      <c r="E26" s="66"/>
      <c r="F26" s="66"/>
      <c r="G26" s="66"/>
      <c r="H26" s="66"/>
      <c r="I26" s="67"/>
      <c r="J26" s="33">
        <v>121005</v>
      </c>
      <c r="K26" s="34"/>
      <c r="L26" s="34"/>
      <c r="M26" s="34"/>
      <c r="N26" s="34"/>
      <c r="O26" s="34"/>
      <c r="P26" s="34"/>
      <c r="X26" s="41"/>
      <c r="Y26" s="2" t="s">
        <v>82</v>
      </c>
    </row>
    <row r="27" spans="1:25" s="3" customFormat="1" ht="15" x14ac:dyDescent="0.25">
      <c r="A27" s="65" t="s">
        <v>83</v>
      </c>
      <c r="B27" s="66"/>
      <c r="C27" s="66"/>
      <c r="D27" s="66"/>
      <c r="E27" s="66"/>
      <c r="F27" s="66"/>
      <c r="G27" s="66"/>
      <c r="H27" s="66"/>
      <c r="I27" s="67"/>
      <c r="J27" s="34"/>
      <c r="K27" s="34"/>
      <c r="L27" s="34"/>
      <c r="M27" s="34"/>
      <c r="N27" s="34"/>
      <c r="O27" s="34"/>
      <c r="P27" s="34"/>
      <c r="X27" s="41"/>
      <c r="Y27" s="2" t="s">
        <v>83</v>
      </c>
    </row>
    <row r="28" spans="1:25" s="3" customFormat="1" ht="15" x14ac:dyDescent="0.25">
      <c r="A28" s="65" t="s">
        <v>84</v>
      </c>
      <c r="B28" s="66"/>
      <c r="C28" s="66"/>
      <c r="D28" s="66"/>
      <c r="E28" s="66"/>
      <c r="F28" s="66"/>
      <c r="G28" s="66"/>
      <c r="H28" s="66"/>
      <c r="I28" s="67"/>
      <c r="J28" s="33">
        <v>70003</v>
      </c>
      <c r="K28" s="34"/>
      <c r="L28" s="34"/>
      <c r="M28" s="34"/>
      <c r="N28" s="34"/>
      <c r="O28" s="34"/>
      <c r="P28" s="34"/>
      <c r="X28" s="41"/>
      <c r="Y28" s="2" t="s">
        <v>84</v>
      </c>
    </row>
    <row r="29" spans="1:25" s="3" customFormat="1" ht="15" x14ac:dyDescent="0.25">
      <c r="A29" s="65" t="s">
        <v>85</v>
      </c>
      <c r="B29" s="66"/>
      <c r="C29" s="66"/>
      <c r="D29" s="66"/>
      <c r="E29" s="66"/>
      <c r="F29" s="66"/>
      <c r="G29" s="66"/>
      <c r="H29" s="66"/>
      <c r="I29" s="67"/>
      <c r="J29" s="33">
        <v>51002</v>
      </c>
      <c r="K29" s="34"/>
      <c r="L29" s="34"/>
      <c r="M29" s="34"/>
      <c r="N29" s="34"/>
      <c r="O29" s="34"/>
      <c r="P29" s="34"/>
      <c r="X29" s="41"/>
      <c r="Y29" s="2" t="s">
        <v>85</v>
      </c>
    </row>
    <row r="30" spans="1:25" s="3" customFormat="1" ht="15" x14ac:dyDescent="0.25">
      <c r="A30" s="65" t="s">
        <v>86</v>
      </c>
      <c r="B30" s="66"/>
      <c r="C30" s="66"/>
      <c r="D30" s="66"/>
      <c r="E30" s="66"/>
      <c r="F30" s="66"/>
      <c r="G30" s="66"/>
      <c r="H30" s="66"/>
      <c r="I30" s="67"/>
      <c r="J30" s="33">
        <v>21467</v>
      </c>
      <c r="K30" s="34"/>
      <c r="L30" s="34"/>
      <c r="M30" s="34"/>
      <c r="N30" s="34"/>
      <c r="O30" s="34"/>
      <c r="P30" s="34"/>
      <c r="X30" s="41"/>
      <c r="Y30" s="2" t="s">
        <v>86</v>
      </c>
    </row>
    <row r="31" spans="1:25" s="3" customFormat="1" ht="15" x14ac:dyDescent="0.25">
      <c r="A31" s="65" t="s">
        <v>88</v>
      </c>
      <c r="B31" s="66"/>
      <c r="C31" s="66"/>
      <c r="D31" s="66"/>
      <c r="E31" s="66"/>
      <c r="F31" s="66"/>
      <c r="G31" s="66"/>
      <c r="H31" s="66"/>
      <c r="I31" s="67"/>
      <c r="J31" s="33">
        <v>239225</v>
      </c>
      <c r="K31" s="34"/>
      <c r="L31" s="34"/>
      <c r="M31" s="34"/>
      <c r="N31" s="34"/>
      <c r="O31" s="34"/>
      <c r="P31" s="34"/>
      <c r="X31" s="41"/>
      <c r="Y31" s="2" t="s">
        <v>88</v>
      </c>
    </row>
    <row r="32" spans="1:25" s="3" customFormat="1" ht="15" x14ac:dyDescent="0.25">
      <c r="A32" s="65" t="s">
        <v>116</v>
      </c>
      <c r="B32" s="66"/>
      <c r="C32" s="66"/>
      <c r="D32" s="66"/>
      <c r="E32" s="66"/>
      <c r="F32" s="66"/>
      <c r="G32" s="66"/>
      <c r="H32" s="66"/>
      <c r="I32" s="67"/>
      <c r="J32" s="33">
        <v>227694</v>
      </c>
      <c r="K32" s="34"/>
      <c r="L32" s="34"/>
      <c r="M32" s="34"/>
      <c r="N32" s="34"/>
      <c r="O32" s="34"/>
      <c r="P32" s="34"/>
      <c r="X32" s="41"/>
      <c r="Y32" s="2" t="s">
        <v>116</v>
      </c>
    </row>
    <row r="33" spans="1:26" s="3" customFormat="1" ht="15" x14ac:dyDescent="0.25">
      <c r="A33" s="65" t="s">
        <v>117</v>
      </c>
      <c r="B33" s="66"/>
      <c r="C33" s="66"/>
      <c r="D33" s="66"/>
      <c r="E33" s="66"/>
      <c r="F33" s="66"/>
      <c r="G33" s="66"/>
      <c r="H33" s="66"/>
      <c r="I33" s="67"/>
      <c r="J33" s="34"/>
      <c r="K33" s="34"/>
      <c r="L33" s="34"/>
      <c r="M33" s="34"/>
      <c r="N33" s="34"/>
      <c r="O33" s="34"/>
      <c r="P33" s="34"/>
      <c r="X33" s="41"/>
      <c r="Y33" s="2" t="s">
        <v>117</v>
      </c>
    </row>
    <row r="34" spans="1:26" s="3" customFormat="1" ht="15" x14ac:dyDescent="0.25">
      <c r="A34" s="65" t="s">
        <v>118</v>
      </c>
      <c r="B34" s="66"/>
      <c r="C34" s="66"/>
      <c r="D34" s="66"/>
      <c r="E34" s="66"/>
      <c r="F34" s="66"/>
      <c r="G34" s="66"/>
      <c r="H34" s="66"/>
      <c r="I34" s="67"/>
      <c r="J34" s="33">
        <v>70003</v>
      </c>
      <c r="K34" s="34"/>
      <c r="L34" s="34"/>
      <c r="M34" s="34"/>
      <c r="N34" s="34"/>
      <c r="O34" s="34"/>
      <c r="P34" s="34"/>
      <c r="X34" s="41"/>
      <c r="Y34" s="2" t="s">
        <v>118</v>
      </c>
    </row>
    <row r="35" spans="1:26" s="3" customFormat="1" ht="15" x14ac:dyDescent="0.25">
      <c r="A35" s="65" t="s">
        <v>119</v>
      </c>
      <c r="B35" s="66"/>
      <c r="C35" s="66"/>
      <c r="D35" s="66"/>
      <c r="E35" s="66"/>
      <c r="F35" s="66"/>
      <c r="G35" s="66"/>
      <c r="H35" s="66"/>
      <c r="I35" s="67"/>
      <c r="J35" s="33">
        <v>39471</v>
      </c>
      <c r="K35" s="34"/>
      <c r="L35" s="34"/>
      <c r="M35" s="34"/>
      <c r="N35" s="34"/>
      <c r="O35" s="34"/>
      <c r="P35" s="34"/>
      <c r="X35" s="41"/>
      <c r="Y35" s="2" t="s">
        <v>119</v>
      </c>
    </row>
    <row r="36" spans="1:26" s="3" customFormat="1" ht="15" x14ac:dyDescent="0.25">
      <c r="A36" s="65" t="s">
        <v>120</v>
      </c>
      <c r="B36" s="66"/>
      <c r="C36" s="66"/>
      <c r="D36" s="66"/>
      <c r="E36" s="66"/>
      <c r="F36" s="66"/>
      <c r="G36" s="66"/>
      <c r="H36" s="66"/>
      <c r="I36" s="67"/>
      <c r="J36" s="33">
        <v>21467</v>
      </c>
      <c r="K36" s="34"/>
      <c r="L36" s="34"/>
      <c r="M36" s="34"/>
      <c r="N36" s="34"/>
      <c r="O36" s="34"/>
      <c r="P36" s="34"/>
      <c r="X36" s="41"/>
      <c r="Y36" s="2" t="s">
        <v>120</v>
      </c>
    </row>
    <row r="37" spans="1:26" s="3" customFormat="1" ht="15" x14ac:dyDescent="0.25">
      <c r="A37" s="65" t="s">
        <v>121</v>
      </c>
      <c r="B37" s="66"/>
      <c r="C37" s="66"/>
      <c r="D37" s="66"/>
      <c r="E37" s="66"/>
      <c r="F37" s="66"/>
      <c r="G37" s="66"/>
      <c r="H37" s="66"/>
      <c r="I37" s="67"/>
      <c r="J37" s="33">
        <v>75683</v>
      </c>
      <c r="K37" s="34"/>
      <c r="L37" s="34"/>
      <c r="M37" s="34"/>
      <c r="N37" s="34"/>
      <c r="O37" s="34"/>
      <c r="P37" s="34"/>
      <c r="X37" s="41"/>
      <c r="Y37" s="2" t="s">
        <v>121</v>
      </c>
    </row>
    <row r="38" spans="1:26" s="3" customFormat="1" ht="15" x14ac:dyDescent="0.25">
      <c r="A38" s="65" t="s">
        <v>122</v>
      </c>
      <c r="B38" s="66"/>
      <c r="C38" s="66"/>
      <c r="D38" s="66"/>
      <c r="E38" s="66"/>
      <c r="F38" s="66"/>
      <c r="G38" s="66"/>
      <c r="H38" s="66"/>
      <c r="I38" s="67"/>
      <c r="J38" s="33">
        <v>42537</v>
      </c>
      <c r="K38" s="34"/>
      <c r="L38" s="34"/>
      <c r="M38" s="34"/>
      <c r="N38" s="34"/>
      <c r="O38" s="34"/>
      <c r="P38" s="34"/>
      <c r="X38" s="41"/>
      <c r="Y38" s="2" t="s">
        <v>122</v>
      </c>
    </row>
    <row r="39" spans="1:26" s="3" customFormat="1" ht="15" x14ac:dyDescent="0.25">
      <c r="A39" s="65" t="s">
        <v>123</v>
      </c>
      <c r="B39" s="66"/>
      <c r="C39" s="66"/>
      <c r="D39" s="66"/>
      <c r="E39" s="66"/>
      <c r="F39" s="66"/>
      <c r="G39" s="66"/>
      <c r="H39" s="66"/>
      <c r="I39" s="67"/>
      <c r="J39" s="33">
        <v>11531</v>
      </c>
      <c r="K39" s="34"/>
      <c r="L39" s="34"/>
      <c r="M39" s="34"/>
      <c r="N39" s="34"/>
      <c r="O39" s="34"/>
      <c r="P39" s="34"/>
      <c r="X39" s="41"/>
      <c r="Y39" s="2" t="s">
        <v>123</v>
      </c>
    </row>
    <row r="40" spans="1:26" s="3" customFormat="1" ht="15" x14ac:dyDescent="0.25">
      <c r="A40" s="65" t="s">
        <v>95</v>
      </c>
      <c r="B40" s="66"/>
      <c r="C40" s="66"/>
      <c r="D40" s="66"/>
      <c r="E40" s="66"/>
      <c r="F40" s="66"/>
      <c r="G40" s="66"/>
      <c r="H40" s="66"/>
      <c r="I40" s="67"/>
      <c r="J40" s="33">
        <v>91470</v>
      </c>
      <c r="K40" s="34"/>
      <c r="L40" s="34"/>
      <c r="M40" s="34"/>
      <c r="N40" s="34"/>
      <c r="O40" s="34"/>
      <c r="P40" s="34"/>
      <c r="X40" s="41"/>
      <c r="Y40" s="2" t="s">
        <v>95</v>
      </c>
    </row>
    <row r="41" spans="1:26" s="3" customFormat="1" ht="15" x14ac:dyDescent="0.25">
      <c r="A41" s="65" t="s">
        <v>96</v>
      </c>
      <c r="B41" s="66"/>
      <c r="C41" s="66"/>
      <c r="D41" s="66"/>
      <c r="E41" s="66"/>
      <c r="F41" s="66"/>
      <c r="G41" s="66"/>
      <c r="H41" s="66"/>
      <c r="I41" s="67"/>
      <c r="J41" s="33">
        <v>75683</v>
      </c>
      <c r="K41" s="34"/>
      <c r="L41" s="34"/>
      <c r="M41" s="34"/>
      <c r="N41" s="34"/>
      <c r="O41" s="34"/>
      <c r="P41" s="34"/>
      <c r="X41" s="41"/>
      <c r="Y41" s="2" t="s">
        <v>96</v>
      </c>
    </row>
    <row r="42" spans="1:26" s="3" customFormat="1" ht="15" x14ac:dyDescent="0.25">
      <c r="A42" s="65" t="s">
        <v>97</v>
      </c>
      <c r="B42" s="66"/>
      <c r="C42" s="66"/>
      <c r="D42" s="66"/>
      <c r="E42" s="66"/>
      <c r="F42" s="66"/>
      <c r="G42" s="66"/>
      <c r="H42" s="66"/>
      <c r="I42" s="67"/>
      <c r="J42" s="33">
        <v>42537</v>
      </c>
      <c r="K42" s="34"/>
      <c r="L42" s="34"/>
      <c r="M42" s="34"/>
      <c r="N42" s="34"/>
      <c r="O42" s="34"/>
      <c r="P42" s="34"/>
      <c r="X42" s="41"/>
      <c r="Y42" s="2" t="s">
        <v>97</v>
      </c>
    </row>
    <row r="43" spans="1:26" s="3" customFormat="1" ht="15" x14ac:dyDescent="0.25">
      <c r="A43" s="68" t="s">
        <v>98</v>
      </c>
      <c r="B43" s="69"/>
      <c r="C43" s="69"/>
      <c r="D43" s="69"/>
      <c r="E43" s="69"/>
      <c r="F43" s="69"/>
      <c r="G43" s="69"/>
      <c r="H43" s="69"/>
      <c r="I43" s="70"/>
      <c r="J43" s="42">
        <v>239225</v>
      </c>
      <c r="K43" s="40"/>
      <c r="L43" s="40"/>
      <c r="M43" s="40"/>
      <c r="N43" s="40"/>
      <c r="O43" s="48">
        <v>242.75603000000001</v>
      </c>
      <c r="P43" s="49">
        <v>15.939</v>
      </c>
      <c r="X43" s="41"/>
      <c r="Z43" s="41" t="s">
        <v>98</v>
      </c>
    </row>
    <row r="44" spans="1:26" s="3" customFormat="1" ht="3" customHeight="1" x14ac:dyDescent="0.25">
      <c r="A44" s="44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5"/>
      <c r="M44" s="45"/>
      <c r="N44" s="45"/>
      <c r="O44" s="46"/>
      <c r="P44" s="46"/>
    </row>
    <row r="45" spans="1:26" s="3" customFormat="1" ht="53.25" customHeight="1" x14ac:dyDescent="0.25">
      <c r="A45" s="4"/>
      <c r="B45" s="4"/>
      <c r="C45" s="4"/>
      <c r="D45" s="4"/>
      <c r="E45" s="4"/>
      <c r="F45" s="4"/>
      <c r="G45" s="4"/>
      <c r="H45" s="4"/>
      <c r="I45" s="4"/>
      <c r="J45" s="4"/>
      <c r="K45" s="4"/>
      <c r="L45" s="4"/>
      <c r="M45" s="4"/>
      <c r="N45" s="4"/>
      <c r="O45" s="4"/>
      <c r="P45" s="4"/>
    </row>
    <row r="46" spans="1:26" s="3" customFormat="1" ht="15" x14ac:dyDescent="0.25">
      <c r="A46" s="4"/>
      <c r="B46" s="4"/>
      <c r="C46" s="4"/>
      <c r="D46" s="4"/>
      <c r="E46" s="4"/>
      <c r="F46" s="4"/>
      <c r="G46" s="4"/>
      <c r="H46" s="8"/>
      <c r="I46" s="71"/>
      <c r="J46" s="71"/>
      <c r="K46" s="71"/>
      <c r="L46" s="4"/>
      <c r="M46" s="4"/>
      <c r="N46" s="4"/>
      <c r="O46" s="4"/>
      <c r="P46" s="4"/>
    </row>
    <row r="47" spans="1:26" s="3" customFormat="1" ht="15" x14ac:dyDescent="0.25">
      <c r="A47" s="4"/>
      <c r="B47" s="4"/>
      <c r="C47" s="4"/>
      <c r="D47" s="4"/>
      <c r="E47" s="4"/>
      <c r="F47" s="4"/>
      <c r="G47" s="4"/>
      <c r="H47" s="4"/>
      <c r="I47" s="4"/>
      <c r="J47" s="4"/>
      <c r="K47" s="4"/>
      <c r="L47" s="4"/>
      <c r="M47" s="4"/>
      <c r="N47" s="4"/>
      <c r="O47" s="4"/>
      <c r="P47" s="4"/>
    </row>
    <row r="48" spans="1:26" s="3" customFormat="1" ht="15" x14ac:dyDescent="0.25">
      <c r="A48" s="4"/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</row>
  </sheetData>
  <mergeCells count="46">
    <mergeCell ref="I46:K46"/>
    <mergeCell ref="A39:I39"/>
    <mergeCell ref="A40:I40"/>
    <mergeCell ref="A41:I41"/>
    <mergeCell ref="A42:I42"/>
    <mergeCell ref="A43:I43"/>
    <mergeCell ref="A34:I34"/>
    <mergeCell ref="A35:I35"/>
    <mergeCell ref="A36:I36"/>
    <mergeCell ref="A37:I37"/>
    <mergeCell ref="A38:I38"/>
    <mergeCell ref="A29:I29"/>
    <mergeCell ref="A30:I30"/>
    <mergeCell ref="A31:I31"/>
    <mergeCell ref="A32:I32"/>
    <mergeCell ref="A33:I33"/>
    <mergeCell ref="C24:E24"/>
    <mergeCell ref="A25:I25"/>
    <mergeCell ref="A26:I26"/>
    <mergeCell ref="A27:I27"/>
    <mergeCell ref="A28:I28"/>
    <mergeCell ref="C19:E19"/>
    <mergeCell ref="A20:P20"/>
    <mergeCell ref="C21:E21"/>
    <mergeCell ref="C22:E22"/>
    <mergeCell ref="C23:E23"/>
    <mergeCell ref="A8:P8"/>
    <mergeCell ref="C9:G9"/>
    <mergeCell ref="A16:A18"/>
    <mergeCell ref="B16:B18"/>
    <mergeCell ref="C16:E18"/>
    <mergeCell ref="F16:F18"/>
    <mergeCell ref="G16:H16"/>
    <mergeCell ref="I16:N16"/>
    <mergeCell ref="O16:O18"/>
    <mergeCell ref="P16:P18"/>
    <mergeCell ref="G17:G18"/>
    <mergeCell ref="H17:H18"/>
    <mergeCell ref="I17:I18"/>
    <mergeCell ref="J17:J18"/>
    <mergeCell ref="K17:N17"/>
    <mergeCell ref="A2:P2"/>
    <mergeCell ref="A3:P3"/>
    <mergeCell ref="A5:P5"/>
    <mergeCell ref="A6:P6"/>
    <mergeCell ref="A7:P7"/>
  </mergeCells>
  <printOptions horizontalCentered="1"/>
  <pageMargins left="0.39370077848434498" right="0.39370077848434498" top="0.31496062874794001" bottom="0.31496062874794001" header="0.118110239505768" footer="0.118110239505768"/>
  <pageSetup paperSize="9" scale="84" fitToHeight="0" orientation="landscape" r:id="rId1"/>
  <headerFooter>
    <oddFooter>&amp;RСтраница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72"/>
  <sheetViews>
    <sheetView topLeftCell="A46" workbookViewId="0">
      <selection activeCell="G27" sqref="G27"/>
    </sheetView>
  </sheetViews>
  <sheetFormatPr defaultColWidth="9.140625" defaultRowHeight="10.5" customHeight="1" x14ac:dyDescent="0.2"/>
  <cols>
    <col min="1" max="1" width="9" style="1" customWidth="1"/>
    <col min="2" max="2" width="20.140625" style="1" customWidth="1"/>
    <col min="3" max="4" width="10.42578125" style="1" customWidth="1"/>
    <col min="5" max="5" width="13.28515625" style="1" customWidth="1"/>
    <col min="6" max="6" width="8.5703125" style="1" customWidth="1"/>
    <col min="7" max="7" width="7.85546875" style="1" customWidth="1"/>
    <col min="8" max="8" width="10.140625" style="1" customWidth="1"/>
    <col min="9" max="9" width="8.7109375" style="1" customWidth="1"/>
    <col min="10" max="10" width="8.140625" style="1" customWidth="1"/>
    <col min="11" max="11" width="8.5703125" style="1" customWidth="1"/>
    <col min="12" max="12" width="11.85546875" style="1" customWidth="1"/>
    <col min="13" max="13" width="9.7109375" style="1" customWidth="1"/>
    <col min="14" max="15" width="9.140625" style="1"/>
    <col min="16" max="16" width="8.42578125" style="1" customWidth="1"/>
    <col min="17" max="19" width="8.7109375" style="1" customWidth="1"/>
    <col min="20" max="23" width="163.5703125" style="2" hidden="1" customWidth="1"/>
    <col min="24" max="24" width="34.140625" style="2" hidden="1" customWidth="1"/>
    <col min="25" max="27" width="98.5703125" style="2" hidden="1" customWidth="1"/>
    <col min="28" max="16384" width="9.140625" style="1"/>
  </cols>
  <sheetData>
    <row r="1" spans="1:21" s="3" customFormat="1" ht="15" x14ac:dyDescent="0.25">
      <c r="A1" s="4"/>
      <c r="B1" s="4"/>
      <c r="C1" s="4"/>
      <c r="D1" s="4"/>
      <c r="E1" s="4"/>
      <c r="F1" s="4"/>
      <c r="G1" s="4"/>
      <c r="H1" s="4"/>
      <c r="I1" s="4"/>
      <c r="J1" s="5"/>
      <c r="K1" s="4"/>
      <c r="L1" s="4"/>
      <c r="M1" s="4"/>
      <c r="N1" s="4"/>
      <c r="O1" s="4"/>
      <c r="P1" s="4"/>
    </row>
    <row r="2" spans="1:21" s="3" customFormat="1" ht="15" x14ac:dyDescent="0.25">
      <c r="A2" s="53" t="s">
        <v>124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T2" s="6" t="s">
        <v>124</v>
      </c>
    </row>
    <row r="3" spans="1:21" s="3" customFormat="1" ht="15" x14ac:dyDescent="0.25">
      <c r="A3" s="54" t="s">
        <v>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</row>
    <row r="4" spans="1:21" s="3" customFormat="1" ht="15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</row>
    <row r="5" spans="1:21" s="3" customFormat="1" ht="28.5" customHeight="1" x14ac:dyDescent="0.25">
      <c r="A5" s="55" t="s">
        <v>125</v>
      </c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</row>
    <row r="6" spans="1:21" s="3" customFormat="1" ht="21" customHeight="1" x14ac:dyDescent="0.25">
      <c r="A6" s="54" t="s">
        <v>3</v>
      </c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</row>
    <row r="7" spans="1:21" s="3" customFormat="1" ht="15" x14ac:dyDescent="0.25">
      <c r="A7" s="53" t="s">
        <v>126</v>
      </c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U7" s="6" t="s">
        <v>126</v>
      </c>
    </row>
    <row r="8" spans="1:21" s="3" customFormat="1" ht="15.75" customHeight="1" x14ac:dyDescent="0.25">
      <c r="A8" s="54" t="s">
        <v>5</v>
      </c>
      <c r="B8" s="54"/>
      <c r="C8" s="54"/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</row>
    <row r="9" spans="1:21" s="3" customFormat="1" ht="30.75" customHeight="1" x14ac:dyDescent="0.25">
      <c r="A9" s="4"/>
      <c r="B9" s="8" t="s">
        <v>6</v>
      </c>
      <c r="C9" s="56" t="s">
        <v>127</v>
      </c>
      <c r="D9" s="56"/>
      <c r="E9" s="56"/>
      <c r="F9" s="56"/>
      <c r="G9" s="56"/>
      <c r="H9" s="9"/>
      <c r="I9" s="9"/>
      <c r="J9" s="9"/>
      <c r="K9" s="9"/>
      <c r="L9" s="9"/>
      <c r="M9" s="9"/>
      <c r="N9" s="9"/>
      <c r="O9" s="4"/>
      <c r="P9" s="4"/>
    </row>
    <row r="10" spans="1:21" s="3" customFormat="1" ht="12.75" customHeight="1" x14ac:dyDescent="0.25">
      <c r="B10" s="10" t="s">
        <v>8</v>
      </c>
      <c r="C10" s="10"/>
      <c r="D10" s="11"/>
      <c r="E10" s="12">
        <v>821.45100000000002</v>
      </c>
      <c r="F10" s="13" t="s">
        <v>9</v>
      </c>
      <c r="H10" s="10"/>
      <c r="I10" s="10"/>
      <c r="J10" s="10"/>
      <c r="K10" s="10"/>
      <c r="L10" s="10"/>
      <c r="M10" s="14"/>
      <c r="N10" s="10"/>
    </row>
    <row r="11" spans="1:21" s="3" customFormat="1" ht="12.75" customHeight="1" x14ac:dyDescent="0.25">
      <c r="B11" s="10" t="s">
        <v>10</v>
      </c>
      <c r="D11" s="11"/>
      <c r="E11" s="12">
        <v>821.45100000000002</v>
      </c>
      <c r="F11" s="13" t="s">
        <v>9</v>
      </c>
      <c r="H11" s="10"/>
      <c r="I11" s="10"/>
      <c r="J11" s="10"/>
      <c r="K11" s="10"/>
      <c r="L11" s="10"/>
      <c r="M11" s="14"/>
      <c r="N11" s="10"/>
    </row>
    <row r="12" spans="1:21" s="3" customFormat="1" ht="12.75" customHeight="1" x14ac:dyDescent="0.25">
      <c r="B12" s="10" t="s">
        <v>11</v>
      </c>
      <c r="C12" s="10"/>
      <c r="D12" s="11"/>
      <c r="E12" s="12">
        <v>156.56899999999999</v>
      </c>
      <c r="F12" s="13" t="s">
        <v>9</v>
      </c>
      <c r="H12" s="10"/>
      <c r="J12" s="10"/>
      <c r="K12" s="10"/>
      <c r="L12" s="10"/>
      <c r="M12" s="5"/>
      <c r="N12" s="15"/>
    </row>
    <row r="13" spans="1:21" s="3" customFormat="1" ht="12.75" customHeight="1" x14ac:dyDescent="0.25">
      <c r="B13" s="10" t="s">
        <v>12</v>
      </c>
      <c r="C13" s="10"/>
      <c r="D13" s="16"/>
      <c r="E13" s="17">
        <v>413.14</v>
      </c>
      <c r="F13" s="13" t="s">
        <v>13</v>
      </c>
      <c r="H13" s="10"/>
      <c r="J13" s="10"/>
      <c r="K13" s="10"/>
      <c r="L13" s="10"/>
      <c r="M13" s="18"/>
      <c r="N13" s="13"/>
    </row>
    <row r="14" spans="1:21" s="3" customFormat="1" ht="12.75" customHeight="1" x14ac:dyDescent="0.25">
      <c r="A14" s="4"/>
      <c r="B14" s="8" t="s">
        <v>14</v>
      </c>
      <c r="C14" s="8"/>
      <c r="D14" s="4"/>
      <c r="E14" s="19" t="s">
        <v>128</v>
      </c>
      <c r="F14" s="16"/>
      <c r="G14" s="20"/>
      <c r="H14" s="21"/>
      <c r="I14" s="4"/>
      <c r="J14" s="8"/>
      <c r="K14" s="8"/>
      <c r="L14" s="8"/>
      <c r="M14" s="5"/>
      <c r="N14" s="22"/>
      <c r="O14" s="4"/>
      <c r="P14" s="4"/>
    </row>
    <row r="15" spans="1:21" s="3" customFormat="1" ht="12.75" customHeight="1" x14ac:dyDescent="0.25">
      <c r="A15" s="8"/>
      <c r="B15" s="8"/>
      <c r="C15" s="4"/>
      <c r="D15" s="8"/>
      <c r="E15" s="23"/>
      <c r="F15" s="4"/>
      <c r="G15" s="8"/>
      <c r="H15" s="8"/>
      <c r="I15" s="8"/>
      <c r="J15" s="8"/>
      <c r="K15" s="8"/>
      <c r="L15" s="24"/>
      <c r="M15" s="8"/>
      <c r="N15" s="4"/>
      <c r="O15" s="4"/>
      <c r="P15" s="4"/>
    </row>
    <row r="16" spans="1:21" s="3" customFormat="1" ht="36" customHeight="1" x14ac:dyDescent="0.25">
      <c r="A16" s="57" t="s">
        <v>16</v>
      </c>
      <c r="B16" s="57" t="s">
        <v>17</v>
      </c>
      <c r="C16" s="57" t="s">
        <v>18</v>
      </c>
      <c r="D16" s="57"/>
      <c r="E16" s="57"/>
      <c r="F16" s="57" t="s">
        <v>19</v>
      </c>
      <c r="G16" s="58" t="s">
        <v>20</v>
      </c>
      <c r="H16" s="59"/>
      <c r="I16" s="57" t="s">
        <v>21</v>
      </c>
      <c r="J16" s="57"/>
      <c r="K16" s="57"/>
      <c r="L16" s="57"/>
      <c r="M16" s="57"/>
      <c r="N16" s="57"/>
      <c r="O16" s="57" t="s">
        <v>22</v>
      </c>
      <c r="P16" s="57" t="s">
        <v>23</v>
      </c>
    </row>
    <row r="17" spans="1:24" s="3" customFormat="1" ht="36.75" customHeight="1" x14ac:dyDescent="0.25">
      <c r="A17" s="57"/>
      <c r="B17" s="57"/>
      <c r="C17" s="57"/>
      <c r="D17" s="57"/>
      <c r="E17" s="57"/>
      <c r="F17" s="57"/>
      <c r="G17" s="60" t="s">
        <v>24</v>
      </c>
      <c r="H17" s="60" t="s">
        <v>25</v>
      </c>
      <c r="I17" s="57" t="s">
        <v>24</v>
      </c>
      <c r="J17" s="57" t="s">
        <v>26</v>
      </c>
      <c r="K17" s="62" t="s">
        <v>27</v>
      </c>
      <c r="L17" s="62"/>
      <c r="M17" s="62"/>
      <c r="N17" s="62"/>
      <c r="O17" s="57"/>
      <c r="P17" s="57"/>
    </row>
    <row r="18" spans="1:24" s="3" customFormat="1" ht="15" x14ac:dyDescent="0.25">
      <c r="A18" s="57"/>
      <c r="B18" s="57"/>
      <c r="C18" s="57"/>
      <c r="D18" s="57"/>
      <c r="E18" s="57"/>
      <c r="F18" s="57"/>
      <c r="G18" s="61"/>
      <c r="H18" s="61"/>
      <c r="I18" s="57"/>
      <c r="J18" s="57"/>
      <c r="K18" s="26" t="s">
        <v>28</v>
      </c>
      <c r="L18" s="26" t="s">
        <v>29</v>
      </c>
      <c r="M18" s="26" t="s">
        <v>30</v>
      </c>
      <c r="N18" s="26" t="s">
        <v>31</v>
      </c>
      <c r="O18" s="57"/>
      <c r="P18" s="57"/>
    </row>
    <row r="19" spans="1:24" s="3" customFormat="1" ht="15" x14ac:dyDescent="0.25">
      <c r="A19" s="25">
        <v>1</v>
      </c>
      <c r="B19" s="25">
        <v>2</v>
      </c>
      <c r="C19" s="62">
        <v>3</v>
      </c>
      <c r="D19" s="62"/>
      <c r="E19" s="62"/>
      <c r="F19" s="25">
        <v>4</v>
      </c>
      <c r="G19" s="25">
        <v>5</v>
      </c>
      <c r="H19" s="25">
        <v>6</v>
      </c>
      <c r="I19" s="25">
        <v>7</v>
      </c>
      <c r="J19" s="25">
        <v>8</v>
      </c>
      <c r="K19" s="25">
        <v>9</v>
      </c>
      <c r="L19" s="25">
        <v>10</v>
      </c>
      <c r="M19" s="25">
        <v>11</v>
      </c>
      <c r="N19" s="25">
        <v>12</v>
      </c>
      <c r="O19" s="25">
        <v>13</v>
      </c>
      <c r="P19" s="25">
        <v>14</v>
      </c>
    </row>
    <row r="20" spans="1:24" s="3" customFormat="1" ht="15" x14ac:dyDescent="0.25">
      <c r="A20" s="63" t="s">
        <v>129</v>
      </c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V20" s="27" t="s">
        <v>129</v>
      </c>
    </row>
    <row r="21" spans="1:24" s="3" customFormat="1" ht="15" x14ac:dyDescent="0.25">
      <c r="A21" s="64" t="s">
        <v>130</v>
      </c>
      <c r="B21" s="64"/>
      <c r="C21" s="64"/>
      <c r="D21" s="64"/>
      <c r="E21" s="64"/>
      <c r="F21" s="64"/>
      <c r="G21" s="64"/>
      <c r="H21" s="64"/>
      <c r="I21" s="64"/>
      <c r="J21" s="64"/>
      <c r="K21" s="64"/>
      <c r="L21" s="64"/>
      <c r="M21" s="64"/>
      <c r="N21" s="64"/>
      <c r="O21" s="64"/>
      <c r="P21" s="64"/>
      <c r="V21" s="27"/>
      <c r="W21" s="28" t="s">
        <v>130</v>
      </c>
    </row>
    <row r="22" spans="1:24" s="3" customFormat="1" ht="23.25" x14ac:dyDescent="0.25">
      <c r="A22" s="29" t="s">
        <v>34</v>
      </c>
      <c r="B22" s="30" t="s">
        <v>35</v>
      </c>
      <c r="C22" s="65" t="s">
        <v>36</v>
      </c>
      <c r="D22" s="66"/>
      <c r="E22" s="67"/>
      <c r="F22" s="29" t="s">
        <v>37</v>
      </c>
      <c r="G22" s="31"/>
      <c r="H22" s="47">
        <v>278</v>
      </c>
      <c r="I22" s="33">
        <v>407.25</v>
      </c>
      <c r="J22" s="33">
        <v>160687</v>
      </c>
      <c r="K22" s="33">
        <v>23727</v>
      </c>
      <c r="L22" s="33">
        <v>136960</v>
      </c>
      <c r="M22" s="33">
        <v>50148</v>
      </c>
      <c r="N22" s="34"/>
      <c r="O22" s="35">
        <v>95.59</v>
      </c>
      <c r="P22" s="35">
        <v>163.85</v>
      </c>
      <c r="V22" s="27"/>
      <c r="W22" s="28"/>
      <c r="X22" s="2" t="s">
        <v>36</v>
      </c>
    </row>
    <row r="23" spans="1:24" s="3" customFormat="1" ht="15" x14ac:dyDescent="0.25">
      <c r="A23" s="29" t="s">
        <v>38</v>
      </c>
      <c r="B23" s="30" t="s">
        <v>39</v>
      </c>
      <c r="C23" s="65" t="s">
        <v>40</v>
      </c>
      <c r="D23" s="66"/>
      <c r="E23" s="67"/>
      <c r="F23" s="29" t="s">
        <v>41</v>
      </c>
      <c r="G23" s="31"/>
      <c r="H23" s="32">
        <v>8.9</v>
      </c>
      <c r="I23" s="33">
        <v>4680.75</v>
      </c>
      <c r="J23" s="33">
        <v>41659</v>
      </c>
      <c r="K23" s="34"/>
      <c r="L23" s="34"/>
      <c r="M23" s="34"/>
      <c r="N23" s="33">
        <v>41659</v>
      </c>
      <c r="O23" s="37">
        <v>0</v>
      </c>
      <c r="P23" s="37">
        <v>0</v>
      </c>
      <c r="V23" s="27"/>
      <c r="W23" s="28"/>
      <c r="X23" s="2" t="s">
        <v>40</v>
      </c>
    </row>
    <row r="24" spans="1:24" s="3" customFormat="1" ht="15" x14ac:dyDescent="0.25">
      <c r="A24" s="29" t="s">
        <v>42</v>
      </c>
      <c r="B24" s="30" t="s">
        <v>131</v>
      </c>
      <c r="C24" s="65" t="s">
        <v>132</v>
      </c>
      <c r="D24" s="66"/>
      <c r="E24" s="67"/>
      <c r="F24" s="29" t="s">
        <v>37</v>
      </c>
      <c r="G24" s="31"/>
      <c r="H24" s="47">
        <v>28</v>
      </c>
      <c r="I24" s="33">
        <v>223.4</v>
      </c>
      <c r="J24" s="33">
        <v>7193</v>
      </c>
      <c r="K24" s="33">
        <v>7193</v>
      </c>
      <c r="L24" s="34"/>
      <c r="M24" s="34"/>
      <c r="N24" s="34"/>
      <c r="O24" s="35">
        <v>28.98</v>
      </c>
      <c r="P24" s="37">
        <v>0</v>
      </c>
      <c r="V24" s="27"/>
      <c r="W24" s="28"/>
      <c r="X24" s="2" t="s">
        <v>132</v>
      </c>
    </row>
    <row r="25" spans="1:24" s="3" customFormat="1" ht="15" x14ac:dyDescent="0.25">
      <c r="A25" s="29" t="s">
        <v>45</v>
      </c>
      <c r="B25" s="30" t="s">
        <v>43</v>
      </c>
      <c r="C25" s="65" t="s">
        <v>44</v>
      </c>
      <c r="D25" s="66"/>
      <c r="E25" s="67"/>
      <c r="F25" s="29" t="s">
        <v>37</v>
      </c>
      <c r="G25" s="31"/>
      <c r="H25" s="47">
        <v>306</v>
      </c>
      <c r="I25" s="33">
        <v>19.14</v>
      </c>
      <c r="J25" s="33">
        <v>7804</v>
      </c>
      <c r="K25" s="33">
        <v>7032</v>
      </c>
      <c r="L25" s="35">
        <v>772</v>
      </c>
      <c r="M25" s="34"/>
      <c r="N25" s="34"/>
      <c r="O25" s="35">
        <v>28.33</v>
      </c>
      <c r="P25" s="37">
        <v>0</v>
      </c>
      <c r="V25" s="27"/>
      <c r="W25" s="28"/>
      <c r="X25" s="2" t="s">
        <v>44</v>
      </c>
    </row>
    <row r="26" spans="1:24" s="3" customFormat="1" ht="34.5" x14ac:dyDescent="0.25">
      <c r="A26" s="29" t="s">
        <v>51</v>
      </c>
      <c r="B26" s="30" t="s">
        <v>133</v>
      </c>
      <c r="C26" s="65" t="s">
        <v>134</v>
      </c>
      <c r="D26" s="66"/>
      <c r="E26" s="67"/>
      <c r="F26" s="29" t="s">
        <v>48</v>
      </c>
      <c r="G26" s="31"/>
      <c r="H26" s="38">
        <v>3.06</v>
      </c>
      <c r="I26" s="33">
        <v>5890.55</v>
      </c>
      <c r="J26" s="33">
        <v>20335</v>
      </c>
      <c r="K26" s="33">
        <v>9345</v>
      </c>
      <c r="L26" s="35">
        <v>107</v>
      </c>
      <c r="M26" s="35">
        <v>40</v>
      </c>
      <c r="N26" s="33">
        <v>10883</v>
      </c>
      <c r="O26" s="35">
        <v>36.75</v>
      </c>
      <c r="P26" s="35">
        <v>0.13</v>
      </c>
      <c r="V26" s="27"/>
      <c r="W26" s="28"/>
      <c r="X26" s="2" t="s">
        <v>134</v>
      </c>
    </row>
    <row r="27" spans="1:24" s="3" customFormat="1" ht="34.5" x14ac:dyDescent="0.25">
      <c r="A27" s="29" t="s">
        <v>54</v>
      </c>
      <c r="B27" s="30" t="s">
        <v>135</v>
      </c>
      <c r="C27" s="65" t="s">
        <v>136</v>
      </c>
      <c r="D27" s="66"/>
      <c r="E27" s="67"/>
      <c r="F27" s="29" t="s">
        <v>137</v>
      </c>
      <c r="G27" s="31"/>
      <c r="H27" s="47">
        <v>1</v>
      </c>
      <c r="I27" s="33">
        <v>1731.88</v>
      </c>
      <c r="J27" s="33">
        <v>2039</v>
      </c>
      <c r="K27" s="33">
        <v>1243</v>
      </c>
      <c r="L27" s="35">
        <v>12</v>
      </c>
      <c r="M27" s="35">
        <v>4</v>
      </c>
      <c r="N27" s="35">
        <v>784</v>
      </c>
      <c r="O27" s="35">
        <v>4.71</v>
      </c>
      <c r="P27" s="35">
        <v>0.01</v>
      </c>
      <c r="V27" s="27"/>
      <c r="W27" s="28"/>
      <c r="X27" s="2" t="s">
        <v>136</v>
      </c>
    </row>
    <row r="28" spans="1:24" s="3" customFormat="1" ht="34.5" x14ac:dyDescent="0.25">
      <c r="A28" s="29" t="s">
        <v>58</v>
      </c>
      <c r="B28" s="30" t="s">
        <v>135</v>
      </c>
      <c r="C28" s="65" t="s">
        <v>136</v>
      </c>
      <c r="D28" s="66"/>
      <c r="E28" s="67"/>
      <c r="F28" s="29" t="s">
        <v>137</v>
      </c>
      <c r="G28" s="31"/>
      <c r="H28" s="47">
        <v>1</v>
      </c>
      <c r="I28" s="33">
        <v>1731.88</v>
      </c>
      <c r="J28" s="35">
        <v>436</v>
      </c>
      <c r="K28" s="35">
        <v>432</v>
      </c>
      <c r="L28" s="35">
        <v>4</v>
      </c>
      <c r="M28" s="35">
        <v>1</v>
      </c>
      <c r="N28" s="34"/>
      <c r="O28" s="35">
        <v>1.64</v>
      </c>
      <c r="P28" s="37">
        <v>0</v>
      </c>
      <c r="V28" s="27"/>
      <c r="W28" s="28"/>
      <c r="X28" s="2" t="s">
        <v>136</v>
      </c>
    </row>
    <row r="29" spans="1:24" s="3" customFormat="1" ht="15" x14ac:dyDescent="0.25">
      <c r="A29" s="64" t="s">
        <v>50</v>
      </c>
      <c r="B29" s="64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4"/>
      <c r="N29" s="64"/>
      <c r="O29" s="64"/>
      <c r="P29" s="64"/>
      <c r="V29" s="27"/>
      <c r="W29" s="28" t="s">
        <v>50</v>
      </c>
    </row>
    <row r="30" spans="1:24" s="3" customFormat="1" ht="57" x14ac:dyDescent="0.25">
      <c r="A30" s="29" t="s">
        <v>62</v>
      </c>
      <c r="B30" s="30" t="s">
        <v>52</v>
      </c>
      <c r="C30" s="65" t="s">
        <v>53</v>
      </c>
      <c r="D30" s="66"/>
      <c r="E30" s="67"/>
      <c r="F30" s="29" t="s">
        <v>48</v>
      </c>
      <c r="G30" s="31"/>
      <c r="H30" s="38">
        <v>3.06</v>
      </c>
      <c r="I30" s="33">
        <v>2051.66</v>
      </c>
      <c r="J30" s="33">
        <v>8335</v>
      </c>
      <c r="K30" s="33">
        <v>7936</v>
      </c>
      <c r="L30" s="35">
        <v>399</v>
      </c>
      <c r="M30" s="35">
        <v>40</v>
      </c>
      <c r="N30" s="34"/>
      <c r="O30" s="35">
        <v>26.71</v>
      </c>
      <c r="P30" s="35">
        <v>0.13</v>
      </c>
      <c r="V30" s="27"/>
      <c r="W30" s="28"/>
      <c r="X30" s="2" t="s">
        <v>53</v>
      </c>
    </row>
    <row r="31" spans="1:24" s="3" customFormat="1" ht="45" x14ac:dyDescent="0.25">
      <c r="A31" s="29" t="s">
        <v>65</v>
      </c>
      <c r="B31" s="30" t="s">
        <v>138</v>
      </c>
      <c r="C31" s="65" t="s">
        <v>139</v>
      </c>
      <c r="D31" s="66"/>
      <c r="E31" s="67"/>
      <c r="F31" s="29" t="s">
        <v>57</v>
      </c>
      <c r="G31" s="31"/>
      <c r="H31" s="50">
        <v>94.523399999999995</v>
      </c>
      <c r="I31" s="33">
        <v>1060.6400000000001</v>
      </c>
      <c r="J31" s="33">
        <v>100255</v>
      </c>
      <c r="K31" s="34"/>
      <c r="L31" s="34"/>
      <c r="M31" s="34"/>
      <c r="N31" s="33">
        <v>100255</v>
      </c>
      <c r="O31" s="37">
        <v>0</v>
      </c>
      <c r="P31" s="37">
        <v>0</v>
      </c>
      <c r="V31" s="27"/>
      <c r="W31" s="28"/>
      <c r="X31" s="2" t="s">
        <v>139</v>
      </c>
    </row>
    <row r="32" spans="1:24" s="3" customFormat="1" ht="34.5" x14ac:dyDescent="0.25">
      <c r="A32" s="29" t="s">
        <v>67</v>
      </c>
      <c r="B32" s="30" t="s">
        <v>59</v>
      </c>
      <c r="C32" s="65" t="s">
        <v>140</v>
      </c>
      <c r="D32" s="66"/>
      <c r="E32" s="67"/>
      <c r="F32" s="29" t="s">
        <v>61</v>
      </c>
      <c r="G32" s="31"/>
      <c r="H32" s="50">
        <v>4.7123999999999997</v>
      </c>
      <c r="I32" s="33">
        <v>295.41000000000003</v>
      </c>
      <c r="J32" s="33">
        <v>1392</v>
      </c>
      <c r="K32" s="34"/>
      <c r="L32" s="34"/>
      <c r="M32" s="34"/>
      <c r="N32" s="33">
        <v>1392</v>
      </c>
      <c r="O32" s="37">
        <v>0</v>
      </c>
      <c r="P32" s="37">
        <v>0</v>
      </c>
      <c r="V32" s="27"/>
      <c r="W32" s="28"/>
      <c r="X32" s="2" t="s">
        <v>140</v>
      </c>
    </row>
    <row r="33" spans="1:26" s="3" customFormat="1" ht="79.5" x14ac:dyDescent="0.25">
      <c r="A33" s="29" t="s">
        <v>71</v>
      </c>
      <c r="B33" s="30" t="s">
        <v>63</v>
      </c>
      <c r="C33" s="65" t="s">
        <v>141</v>
      </c>
      <c r="D33" s="66"/>
      <c r="E33" s="67"/>
      <c r="F33" s="29" t="s">
        <v>48</v>
      </c>
      <c r="G33" s="31"/>
      <c r="H33" s="38">
        <v>3.08</v>
      </c>
      <c r="I33" s="33">
        <v>1063.79</v>
      </c>
      <c r="J33" s="33">
        <v>8702</v>
      </c>
      <c r="K33" s="33">
        <v>8254</v>
      </c>
      <c r="L33" s="35">
        <v>448</v>
      </c>
      <c r="M33" s="35">
        <v>54</v>
      </c>
      <c r="N33" s="34"/>
      <c r="O33" s="35">
        <v>27.78</v>
      </c>
      <c r="P33" s="35">
        <v>0.18</v>
      </c>
      <c r="V33" s="27"/>
      <c r="W33" s="28"/>
      <c r="X33" s="2" t="s">
        <v>141</v>
      </c>
    </row>
    <row r="34" spans="1:26" s="3" customFormat="1" ht="45" x14ac:dyDescent="0.25">
      <c r="A34" s="29" t="s">
        <v>75</v>
      </c>
      <c r="B34" s="30" t="s">
        <v>138</v>
      </c>
      <c r="C34" s="65" t="s">
        <v>142</v>
      </c>
      <c r="D34" s="66"/>
      <c r="E34" s="67"/>
      <c r="F34" s="29" t="s">
        <v>57</v>
      </c>
      <c r="G34" s="31"/>
      <c r="H34" s="50">
        <v>116.2392</v>
      </c>
      <c r="I34" s="33">
        <v>1445.28</v>
      </c>
      <c r="J34" s="33">
        <v>167998</v>
      </c>
      <c r="K34" s="34"/>
      <c r="L34" s="34"/>
      <c r="M34" s="34"/>
      <c r="N34" s="33">
        <v>167998</v>
      </c>
      <c r="O34" s="37">
        <v>0</v>
      </c>
      <c r="P34" s="37">
        <v>0</v>
      </c>
      <c r="V34" s="27"/>
      <c r="W34" s="28"/>
      <c r="X34" s="2" t="s">
        <v>142</v>
      </c>
    </row>
    <row r="35" spans="1:26" s="3" customFormat="1" ht="23.25" x14ac:dyDescent="0.25">
      <c r="A35" s="29" t="s">
        <v>76</v>
      </c>
      <c r="B35" s="30" t="s">
        <v>68</v>
      </c>
      <c r="C35" s="65" t="s">
        <v>143</v>
      </c>
      <c r="D35" s="66"/>
      <c r="E35" s="67"/>
      <c r="F35" s="29" t="s">
        <v>61</v>
      </c>
      <c r="G35" s="31"/>
      <c r="H35" s="38">
        <v>11.64</v>
      </c>
      <c r="I35" s="33">
        <v>295.41000000000003</v>
      </c>
      <c r="J35" s="33">
        <v>3439</v>
      </c>
      <c r="K35" s="34"/>
      <c r="L35" s="34"/>
      <c r="M35" s="34"/>
      <c r="N35" s="33">
        <v>3439</v>
      </c>
      <c r="O35" s="37">
        <v>0</v>
      </c>
      <c r="P35" s="37">
        <v>0</v>
      </c>
      <c r="V35" s="27"/>
      <c r="W35" s="28"/>
      <c r="X35" s="2" t="s">
        <v>143</v>
      </c>
    </row>
    <row r="36" spans="1:26" s="3" customFormat="1" ht="15" x14ac:dyDescent="0.25">
      <c r="A36" s="64" t="s">
        <v>144</v>
      </c>
      <c r="B36" s="64"/>
      <c r="C36" s="64"/>
      <c r="D36" s="64"/>
      <c r="E36" s="64"/>
      <c r="F36" s="64"/>
      <c r="G36" s="64"/>
      <c r="H36" s="64"/>
      <c r="I36" s="64"/>
      <c r="J36" s="64"/>
      <c r="K36" s="64"/>
      <c r="L36" s="64"/>
      <c r="M36" s="64"/>
      <c r="N36" s="64"/>
      <c r="O36" s="64"/>
      <c r="P36" s="64"/>
      <c r="V36" s="27"/>
      <c r="W36" s="28" t="s">
        <v>144</v>
      </c>
    </row>
    <row r="37" spans="1:26" s="3" customFormat="1" ht="45" x14ac:dyDescent="0.25">
      <c r="A37" s="29" t="s">
        <v>77</v>
      </c>
      <c r="B37" s="30" t="s">
        <v>72</v>
      </c>
      <c r="C37" s="65" t="s">
        <v>73</v>
      </c>
      <c r="D37" s="66"/>
      <c r="E37" s="67"/>
      <c r="F37" s="29" t="s">
        <v>74</v>
      </c>
      <c r="G37" s="31"/>
      <c r="H37" s="38">
        <v>1.72</v>
      </c>
      <c r="I37" s="33">
        <v>24856.2</v>
      </c>
      <c r="J37" s="33">
        <v>52660</v>
      </c>
      <c r="K37" s="33">
        <v>40148</v>
      </c>
      <c r="L37" s="35">
        <v>386</v>
      </c>
      <c r="M37" s="35">
        <v>136</v>
      </c>
      <c r="N37" s="33">
        <v>12126</v>
      </c>
      <c r="O37" s="35">
        <v>159.68</v>
      </c>
      <c r="P37" s="35">
        <v>0.45</v>
      </c>
      <c r="V37" s="27"/>
      <c r="W37" s="28"/>
      <c r="X37" s="2" t="s">
        <v>73</v>
      </c>
    </row>
    <row r="38" spans="1:26" s="3" customFormat="1" ht="15" x14ac:dyDescent="0.25">
      <c r="A38" s="64" t="s">
        <v>145</v>
      </c>
      <c r="B38" s="64"/>
      <c r="C38" s="64"/>
      <c r="D38" s="64"/>
      <c r="E38" s="64"/>
      <c r="F38" s="64"/>
      <c r="G38" s="64"/>
      <c r="H38" s="64"/>
      <c r="I38" s="64"/>
      <c r="J38" s="64"/>
      <c r="K38" s="64"/>
      <c r="L38" s="64"/>
      <c r="M38" s="64"/>
      <c r="N38" s="64"/>
      <c r="O38" s="64"/>
      <c r="P38" s="64"/>
      <c r="V38" s="27"/>
      <c r="W38" s="28" t="s">
        <v>145</v>
      </c>
    </row>
    <row r="39" spans="1:26" s="3" customFormat="1" ht="34.5" x14ac:dyDescent="0.25">
      <c r="A39" s="29" t="s">
        <v>78</v>
      </c>
      <c r="B39" s="30" t="s">
        <v>133</v>
      </c>
      <c r="C39" s="65" t="s">
        <v>134</v>
      </c>
      <c r="D39" s="66"/>
      <c r="E39" s="67"/>
      <c r="F39" s="29" t="s">
        <v>48</v>
      </c>
      <c r="G39" s="31"/>
      <c r="H39" s="32">
        <v>0.1</v>
      </c>
      <c r="I39" s="33">
        <v>5890.55</v>
      </c>
      <c r="J39" s="35">
        <v>664</v>
      </c>
      <c r="K39" s="35">
        <v>305</v>
      </c>
      <c r="L39" s="35">
        <v>3</v>
      </c>
      <c r="M39" s="35">
        <v>1</v>
      </c>
      <c r="N39" s="35">
        <v>356</v>
      </c>
      <c r="O39" s="39">
        <v>1.2</v>
      </c>
      <c r="P39" s="37">
        <v>0</v>
      </c>
      <c r="V39" s="27"/>
      <c r="W39" s="28"/>
      <c r="X39" s="2" t="s">
        <v>134</v>
      </c>
    </row>
    <row r="40" spans="1:26" s="3" customFormat="1" ht="15" x14ac:dyDescent="0.25">
      <c r="A40" s="64" t="s">
        <v>50</v>
      </c>
      <c r="B40" s="64"/>
      <c r="C40" s="64"/>
      <c r="D40" s="64"/>
      <c r="E40" s="64"/>
      <c r="F40" s="64"/>
      <c r="G40" s="64"/>
      <c r="H40" s="64"/>
      <c r="I40" s="64"/>
      <c r="J40" s="64"/>
      <c r="K40" s="64"/>
      <c r="L40" s="64"/>
      <c r="M40" s="64"/>
      <c r="N40" s="64"/>
      <c r="O40" s="64"/>
      <c r="P40" s="64"/>
      <c r="V40" s="27"/>
      <c r="W40" s="28" t="s">
        <v>50</v>
      </c>
    </row>
    <row r="41" spans="1:26" s="3" customFormat="1" ht="57" x14ac:dyDescent="0.25">
      <c r="A41" s="29" t="s">
        <v>79</v>
      </c>
      <c r="B41" s="30" t="s">
        <v>52</v>
      </c>
      <c r="C41" s="65" t="s">
        <v>53</v>
      </c>
      <c r="D41" s="66"/>
      <c r="E41" s="67"/>
      <c r="F41" s="29" t="s">
        <v>48</v>
      </c>
      <c r="G41" s="31"/>
      <c r="H41" s="32">
        <v>0.1</v>
      </c>
      <c r="I41" s="33">
        <v>2051.66</v>
      </c>
      <c r="J41" s="35">
        <v>272</v>
      </c>
      <c r="K41" s="35">
        <v>259</v>
      </c>
      <c r="L41" s="35">
        <v>13</v>
      </c>
      <c r="M41" s="35">
        <v>1</v>
      </c>
      <c r="N41" s="34"/>
      <c r="O41" s="35">
        <v>0.87</v>
      </c>
      <c r="P41" s="37">
        <v>0</v>
      </c>
      <c r="V41" s="27"/>
      <c r="W41" s="28"/>
      <c r="X41" s="2" t="s">
        <v>53</v>
      </c>
    </row>
    <row r="42" spans="1:26" s="3" customFormat="1" ht="45" x14ac:dyDescent="0.25">
      <c r="A42" s="29" t="s">
        <v>80</v>
      </c>
      <c r="B42" s="30" t="s">
        <v>138</v>
      </c>
      <c r="C42" s="65" t="s">
        <v>139</v>
      </c>
      <c r="D42" s="66"/>
      <c r="E42" s="67"/>
      <c r="F42" s="29" t="s">
        <v>57</v>
      </c>
      <c r="G42" s="31"/>
      <c r="H42" s="36">
        <v>3.089</v>
      </c>
      <c r="I42" s="33">
        <v>1060.6400000000001</v>
      </c>
      <c r="J42" s="33">
        <v>3276</v>
      </c>
      <c r="K42" s="34"/>
      <c r="L42" s="34"/>
      <c r="M42" s="34"/>
      <c r="N42" s="33">
        <v>3276</v>
      </c>
      <c r="O42" s="37">
        <v>0</v>
      </c>
      <c r="P42" s="37">
        <v>0</v>
      </c>
      <c r="V42" s="27"/>
      <c r="W42" s="28"/>
      <c r="X42" s="2" t="s">
        <v>139</v>
      </c>
    </row>
    <row r="43" spans="1:26" s="3" customFormat="1" ht="34.5" x14ac:dyDescent="0.25">
      <c r="A43" s="29" t="s">
        <v>146</v>
      </c>
      <c r="B43" s="30" t="s">
        <v>59</v>
      </c>
      <c r="C43" s="65" t="s">
        <v>140</v>
      </c>
      <c r="D43" s="66"/>
      <c r="E43" s="67"/>
      <c r="F43" s="29" t="s">
        <v>61</v>
      </c>
      <c r="G43" s="31"/>
      <c r="H43" s="36">
        <v>0.154</v>
      </c>
      <c r="I43" s="33">
        <v>295.41000000000003</v>
      </c>
      <c r="J43" s="35">
        <v>45</v>
      </c>
      <c r="K43" s="34"/>
      <c r="L43" s="34"/>
      <c r="M43" s="34"/>
      <c r="N43" s="35">
        <v>45</v>
      </c>
      <c r="O43" s="37">
        <v>0</v>
      </c>
      <c r="P43" s="37">
        <v>0</v>
      </c>
      <c r="V43" s="27"/>
      <c r="W43" s="28"/>
      <c r="X43" s="2" t="s">
        <v>140</v>
      </c>
    </row>
    <row r="44" spans="1:26" s="3" customFormat="1" ht="57" x14ac:dyDescent="0.25">
      <c r="A44" s="29" t="s">
        <v>147</v>
      </c>
      <c r="B44" s="30" t="s">
        <v>63</v>
      </c>
      <c r="C44" s="65" t="s">
        <v>64</v>
      </c>
      <c r="D44" s="66"/>
      <c r="E44" s="67"/>
      <c r="F44" s="29" t="s">
        <v>48</v>
      </c>
      <c r="G44" s="31"/>
      <c r="H44" s="32">
        <v>0.1</v>
      </c>
      <c r="I44" s="33">
        <v>1063.79</v>
      </c>
      <c r="J44" s="35">
        <v>283</v>
      </c>
      <c r="K44" s="35">
        <v>268</v>
      </c>
      <c r="L44" s="35">
        <v>15</v>
      </c>
      <c r="M44" s="35">
        <v>2</v>
      </c>
      <c r="N44" s="34"/>
      <c r="O44" s="39">
        <v>0.9</v>
      </c>
      <c r="P44" s="35">
        <v>0.01</v>
      </c>
      <c r="V44" s="27"/>
      <c r="W44" s="28"/>
      <c r="X44" s="2" t="s">
        <v>64</v>
      </c>
    </row>
    <row r="45" spans="1:26" s="3" customFormat="1" ht="45" x14ac:dyDescent="0.25">
      <c r="A45" s="29" t="s">
        <v>148</v>
      </c>
      <c r="B45" s="30" t="s">
        <v>138</v>
      </c>
      <c r="C45" s="65" t="s">
        <v>142</v>
      </c>
      <c r="D45" s="66"/>
      <c r="E45" s="67"/>
      <c r="F45" s="29" t="s">
        <v>57</v>
      </c>
      <c r="G45" s="31"/>
      <c r="H45" s="36">
        <v>3.774</v>
      </c>
      <c r="I45" s="33">
        <v>1445.28</v>
      </c>
      <c r="J45" s="33">
        <v>5454</v>
      </c>
      <c r="K45" s="34"/>
      <c r="L45" s="34"/>
      <c r="M45" s="34"/>
      <c r="N45" s="33">
        <v>5454</v>
      </c>
      <c r="O45" s="37">
        <v>0</v>
      </c>
      <c r="P45" s="37">
        <v>0</v>
      </c>
      <c r="V45" s="27"/>
      <c r="W45" s="28"/>
      <c r="X45" s="2" t="s">
        <v>142</v>
      </c>
    </row>
    <row r="46" spans="1:26" s="3" customFormat="1" ht="23.25" x14ac:dyDescent="0.25">
      <c r="A46" s="29" t="s">
        <v>149</v>
      </c>
      <c r="B46" s="30" t="s">
        <v>68</v>
      </c>
      <c r="C46" s="65" t="s">
        <v>143</v>
      </c>
      <c r="D46" s="66"/>
      <c r="E46" s="67"/>
      <c r="F46" s="29" t="s">
        <v>61</v>
      </c>
      <c r="G46" s="31"/>
      <c r="H46" s="38">
        <v>0.38</v>
      </c>
      <c r="I46" s="33">
        <v>295.41000000000003</v>
      </c>
      <c r="J46" s="35">
        <v>112</v>
      </c>
      <c r="K46" s="34"/>
      <c r="L46" s="34"/>
      <c r="M46" s="34"/>
      <c r="N46" s="35">
        <v>112</v>
      </c>
      <c r="O46" s="37">
        <v>0</v>
      </c>
      <c r="P46" s="37">
        <v>0</v>
      </c>
      <c r="V46" s="27"/>
      <c r="W46" s="28"/>
      <c r="X46" s="2" t="s">
        <v>143</v>
      </c>
    </row>
    <row r="47" spans="1:26" s="3" customFormat="1" ht="15" x14ac:dyDescent="0.25">
      <c r="A47" s="68" t="s">
        <v>81</v>
      </c>
      <c r="B47" s="69"/>
      <c r="C47" s="69"/>
      <c r="D47" s="69"/>
      <c r="E47" s="69"/>
      <c r="F47" s="69"/>
      <c r="G47" s="69"/>
      <c r="H47" s="69"/>
      <c r="I47" s="70"/>
      <c r="J47" s="40"/>
      <c r="K47" s="40"/>
      <c r="L47" s="40"/>
      <c r="M47" s="40"/>
      <c r="N47" s="40"/>
      <c r="O47" s="40"/>
      <c r="P47" s="40"/>
      <c r="Y47" s="41" t="s">
        <v>81</v>
      </c>
    </row>
    <row r="48" spans="1:26" s="3" customFormat="1" ht="15" x14ac:dyDescent="0.25">
      <c r="A48" s="65" t="s">
        <v>82</v>
      </c>
      <c r="B48" s="66"/>
      <c r="C48" s="66"/>
      <c r="D48" s="66"/>
      <c r="E48" s="66"/>
      <c r="F48" s="66"/>
      <c r="G48" s="66"/>
      <c r="H48" s="66"/>
      <c r="I48" s="67"/>
      <c r="J48" s="33">
        <v>593040</v>
      </c>
      <c r="K48" s="34"/>
      <c r="L48" s="34"/>
      <c r="M48" s="34"/>
      <c r="N48" s="34"/>
      <c r="O48" s="34"/>
      <c r="P48" s="34"/>
      <c r="Y48" s="41"/>
      <c r="Z48" s="2" t="s">
        <v>82</v>
      </c>
    </row>
    <row r="49" spans="1:26" s="3" customFormat="1" ht="15" x14ac:dyDescent="0.25">
      <c r="A49" s="65" t="s">
        <v>83</v>
      </c>
      <c r="B49" s="66"/>
      <c r="C49" s="66"/>
      <c r="D49" s="66"/>
      <c r="E49" s="66"/>
      <c r="F49" s="66"/>
      <c r="G49" s="66"/>
      <c r="H49" s="66"/>
      <c r="I49" s="67"/>
      <c r="J49" s="34"/>
      <c r="K49" s="34"/>
      <c r="L49" s="34"/>
      <c r="M49" s="34"/>
      <c r="N49" s="34"/>
      <c r="O49" s="34"/>
      <c r="P49" s="34"/>
      <c r="Y49" s="41"/>
      <c r="Z49" s="2" t="s">
        <v>83</v>
      </c>
    </row>
    <row r="50" spans="1:26" s="3" customFormat="1" ht="15" x14ac:dyDescent="0.25">
      <c r="A50" s="65" t="s">
        <v>84</v>
      </c>
      <c r="B50" s="66"/>
      <c r="C50" s="66"/>
      <c r="D50" s="66"/>
      <c r="E50" s="66"/>
      <c r="F50" s="66"/>
      <c r="G50" s="66"/>
      <c r="H50" s="66"/>
      <c r="I50" s="67"/>
      <c r="J50" s="33">
        <v>106142</v>
      </c>
      <c r="K50" s="34"/>
      <c r="L50" s="34"/>
      <c r="M50" s="34"/>
      <c r="N50" s="34"/>
      <c r="O50" s="34"/>
      <c r="P50" s="34"/>
      <c r="Y50" s="41"/>
      <c r="Z50" s="2" t="s">
        <v>84</v>
      </c>
    </row>
    <row r="51" spans="1:26" s="3" customFormat="1" ht="15" x14ac:dyDescent="0.25">
      <c r="A51" s="65" t="s">
        <v>85</v>
      </c>
      <c r="B51" s="66"/>
      <c r="C51" s="66"/>
      <c r="D51" s="66"/>
      <c r="E51" s="66"/>
      <c r="F51" s="66"/>
      <c r="G51" s="66"/>
      <c r="H51" s="66"/>
      <c r="I51" s="67"/>
      <c r="J51" s="33">
        <v>139119</v>
      </c>
      <c r="K51" s="34"/>
      <c r="L51" s="34"/>
      <c r="M51" s="34"/>
      <c r="N51" s="34"/>
      <c r="O51" s="34"/>
      <c r="P51" s="34"/>
      <c r="Y51" s="41"/>
      <c r="Z51" s="2" t="s">
        <v>85</v>
      </c>
    </row>
    <row r="52" spans="1:26" s="3" customFormat="1" ht="15" x14ac:dyDescent="0.25">
      <c r="A52" s="65" t="s">
        <v>86</v>
      </c>
      <c r="B52" s="66"/>
      <c r="C52" s="66"/>
      <c r="D52" s="66"/>
      <c r="E52" s="66"/>
      <c r="F52" s="66"/>
      <c r="G52" s="66"/>
      <c r="H52" s="66"/>
      <c r="I52" s="67"/>
      <c r="J52" s="33">
        <v>50427</v>
      </c>
      <c r="K52" s="34"/>
      <c r="L52" s="34"/>
      <c r="M52" s="34"/>
      <c r="N52" s="34"/>
      <c r="O52" s="34"/>
      <c r="P52" s="34"/>
      <c r="Y52" s="41"/>
      <c r="Z52" s="2" t="s">
        <v>86</v>
      </c>
    </row>
    <row r="53" spans="1:26" s="3" customFormat="1" ht="15" x14ac:dyDescent="0.25">
      <c r="A53" s="65" t="s">
        <v>87</v>
      </c>
      <c r="B53" s="66"/>
      <c r="C53" s="66"/>
      <c r="D53" s="66"/>
      <c r="E53" s="66"/>
      <c r="F53" s="66"/>
      <c r="G53" s="66"/>
      <c r="H53" s="66"/>
      <c r="I53" s="67"/>
      <c r="J53" s="33">
        <v>347779</v>
      </c>
      <c r="K53" s="34"/>
      <c r="L53" s="34"/>
      <c r="M53" s="34"/>
      <c r="N53" s="34"/>
      <c r="O53" s="34"/>
      <c r="P53" s="34"/>
      <c r="Y53" s="41"/>
      <c r="Z53" s="2" t="s">
        <v>87</v>
      </c>
    </row>
    <row r="54" spans="1:26" s="3" customFormat="1" ht="15" x14ac:dyDescent="0.25">
      <c r="A54" s="65" t="s">
        <v>88</v>
      </c>
      <c r="B54" s="66"/>
      <c r="C54" s="66"/>
      <c r="D54" s="66"/>
      <c r="E54" s="66"/>
      <c r="F54" s="66"/>
      <c r="G54" s="66"/>
      <c r="H54" s="66"/>
      <c r="I54" s="67"/>
      <c r="J54" s="33">
        <v>821451</v>
      </c>
      <c r="K54" s="34"/>
      <c r="L54" s="34"/>
      <c r="M54" s="34"/>
      <c r="N54" s="34"/>
      <c r="O54" s="34"/>
      <c r="P54" s="34"/>
      <c r="Y54" s="41"/>
      <c r="Z54" s="2" t="s">
        <v>88</v>
      </c>
    </row>
    <row r="55" spans="1:26" s="3" customFormat="1" ht="15" x14ac:dyDescent="0.25">
      <c r="A55" s="65" t="s">
        <v>83</v>
      </c>
      <c r="B55" s="66"/>
      <c r="C55" s="66"/>
      <c r="D55" s="66"/>
      <c r="E55" s="66"/>
      <c r="F55" s="66"/>
      <c r="G55" s="66"/>
      <c r="H55" s="66"/>
      <c r="I55" s="67"/>
      <c r="J55" s="34"/>
      <c r="K55" s="34"/>
      <c r="L55" s="34"/>
      <c r="M55" s="34"/>
      <c r="N55" s="34"/>
      <c r="O55" s="34"/>
      <c r="P55" s="34"/>
      <c r="Y55" s="41"/>
      <c r="Z55" s="2" t="s">
        <v>83</v>
      </c>
    </row>
    <row r="56" spans="1:26" s="3" customFormat="1" ht="15" x14ac:dyDescent="0.25">
      <c r="A56" s="65" t="s">
        <v>89</v>
      </c>
      <c r="B56" s="66"/>
      <c r="C56" s="66"/>
      <c r="D56" s="66"/>
      <c r="E56" s="66"/>
      <c r="F56" s="66"/>
      <c r="G56" s="66"/>
      <c r="H56" s="66"/>
      <c r="I56" s="67"/>
      <c r="J56" s="33">
        <v>106142</v>
      </c>
      <c r="K56" s="34"/>
      <c r="L56" s="34"/>
      <c r="M56" s="34"/>
      <c r="N56" s="34"/>
      <c r="O56" s="34"/>
      <c r="P56" s="34"/>
      <c r="Y56" s="41"/>
      <c r="Z56" s="2" t="s">
        <v>89</v>
      </c>
    </row>
    <row r="57" spans="1:26" s="3" customFormat="1" ht="15" x14ac:dyDescent="0.25">
      <c r="A57" s="65" t="s">
        <v>90</v>
      </c>
      <c r="B57" s="66"/>
      <c r="C57" s="66"/>
      <c r="D57" s="66"/>
      <c r="E57" s="66"/>
      <c r="F57" s="66"/>
      <c r="G57" s="66"/>
      <c r="H57" s="66"/>
      <c r="I57" s="67"/>
      <c r="J57" s="33">
        <v>139119</v>
      </c>
      <c r="K57" s="34"/>
      <c r="L57" s="34"/>
      <c r="M57" s="34"/>
      <c r="N57" s="34"/>
      <c r="O57" s="34"/>
      <c r="P57" s="34"/>
      <c r="Y57" s="41"/>
      <c r="Z57" s="2" t="s">
        <v>90</v>
      </c>
    </row>
    <row r="58" spans="1:26" s="3" customFormat="1" ht="15" x14ac:dyDescent="0.25">
      <c r="A58" s="65" t="s">
        <v>91</v>
      </c>
      <c r="B58" s="66"/>
      <c r="C58" s="66"/>
      <c r="D58" s="66"/>
      <c r="E58" s="66"/>
      <c r="F58" s="66"/>
      <c r="G58" s="66"/>
      <c r="H58" s="66"/>
      <c r="I58" s="67"/>
      <c r="J58" s="33">
        <v>50427</v>
      </c>
      <c r="K58" s="34"/>
      <c r="L58" s="34"/>
      <c r="M58" s="34"/>
      <c r="N58" s="34"/>
      <c r="O58" s="34"/>
      <c r="P58" s="34"/>
      <c r="Y58" s="41"/>
      <c r="Z58" s="2" t="s">
        <v>91</v>
      </c>
    </row>
    <row r="59" spans="1:26" s="3" customFormat="1" ht="15" x14ac:dyDescent="0.25">
      <c r="A59" s="65" t="s">
        <v>92</v>
      </c>
      <c r="B59" s="66"/>
      <c r="C59" s="66"/>
      <c r="D59" s="66"/>
      <c r="E59" s="66"/>
      <c r="F59" s="66"/>
      <c r="G59" s="66"/>
      <c r="H59" s="66"/>
      <c r="I59" s="67"/>
      <c r="J59" s="33">
        <v>347779</v>
      </c>
      <c r="K59" s="34"/>
      <c r="L59" s="34"/>
      <c r="M59" s="34"/>
      <c r="N59" s="34"/>
      <c r="O59" s="34"/>
      <c r="P59" s="34"/>
      <c r="Y59" s="41"/>
      <c r="Z59" s="2" t="s">
        <v>92</v>
      </c>
    </row>
    <row r="60" spans="1:26" s="3" customFormat="1" ht="15" x14ac:dyDescent="0.25">
      <c r="A60" s="65" t="s">
        <v>93</v>
      </c>
      <c r="B60" s="66"/>
      <c r="C60" s="66"/>
      <c r="D60" s="66"/>
      <c r="E60" s="66"/>
      <c r="F60" s="66"/>
      <c r="G60" s="66"/>
      <c r="H60" s="66"/>
      <c r="I60" s="67"/>
      <c r="J60" s="33">
        <v>154074</v>
      </c>
      <c r="K60" s="34"/>
      <c r="L60" s="34"/>
      <c r="M60" s="34"/>
      <c r="N60" s="34"/>
      <c r="O60" s="34"/>
      <c r="P60" s="34"/>
      <c r="Y60" s="41"/>
      <c r="Z60" s="2" t="s">
        <v>93</v>
      </c>
    </row>
    <row r="61" spans="1:26" s="3" customFormat="1" ht="15" x14ac:dyDescent="0.25">
      <c r="A61" s="65" t="s">
        <v>94</v>
      </c>
      <c r="B61" s="66"/>
      <c r="C61" s="66"/>
      <c r="D61" s="66"/>
      <c r="E61" s="66"/>
      <c r="F61" s="66"/>
      <c r="G61" s="66"/>
      <c r="H61" s="66"/>
      <c r="I61" s="67"/>
      <c r="J61" s="33">
        <v>74337</v>
      </c>
      <c r="K61" s="34"/>
      <c r="L61" s="34"/>
      <c r="M61" s="34"/>
      <c r="N61" s="34"/>
      <c r="O61" s="34"/>
      <c r="P61" s="34"/>
      <c r="Y61" s="41"/>
      <c r="Z61" s="2" t="s">
        <v>94</v>
      </c>
    </row>
    <row r="62" spans="1:26" s="3" customFormat="1" ht="15" x14ac:dyDescent="0.25">
      <c r="A62" s="65" t="s">
        <v>95</v>
      </c>
      <c r="B62" s="66"/>
      <c r="C62" s="66"/>
      <c r="D62" s="66"/>
      <c r="E62" s="66"/>
      <c r="F62" s="66"/>
      <c r="G62" s="66"/>
      <c r="H62" s="66"/>
      <c r="I62" s="67"/>
      <c r="J62" s="33">
        <v>156569</v>
      </c>
      <c r="K62" s="34"/>
      <c r="L62" s="34"/>
      <c r="M62" s="34"/>
      <c r="N62" s="34"/>
      <c r="O62" s="34"/>
      <c r="P62" s="34"/>
      <c r="Y62" s="41"/>
      <c r="Z62" s="2" t="s">
        <v>95</v>
      </c>
    </row>
    <row r="63" spans="1:26" s="3" customFormat="1" ht="15" x14ac:dyDescent="0.25">
      <c r="A63" s="65" t="s">
        <v>96</v>
      </c>
      <c r="B63" s="66"/>
      <c r="C63" s="66"/>
      <c r="D63" s="66"/>
      <c r="E63" s="66"/>
      <c r="F63" s="66"/>
      <c r="G63" s="66"/>
      <c r="H63" s="66"/>
      <c r="I63" s="67"/>
      <c r="J63" s="33">
        <v>154074</v>
      </c>
      <c r="K63" s="34"/>
      <c r="L63" s="34"/>
      <c r="M63" s="34"/>
      <c r="N63" s="34"/>
      <c r="O63" s="34"/>
      <c r="P63" s="34"/>
      <c r="Y63" s="41"/>
      <c r="Z63" s="2" t="s">
        <v>96</v>
      </c>
    </row>
    <row r="64" spans="1:26" s="3" customFormat="1" ht="15" x14ac:dyDescent="0.25">
      <c r="A64" s="65" t="s">
        <v>97</v>
      </c>
      <c r="B64" s="66"/>
      <c r="C64" s="66"/>
      <c r="D64" s="66"/>
      <c r="E64" s="66"/>
      <c r="F64" s="66"/>
      <c r="G64" s="66"/>
      <c r="H64" s="66"/>
      <c r="I64" s="67"/>
      <c r="J64" s="33">
        <v>74337</v>
      </c>
      <c r="K64" s="34"/>
      <c r="L64" s="34"/>
      <c r="M64" s="34"/>
      <c r="N64" s="34"/>
      <c r="O64" s="34"/>
      <c r="P64" s="34"/>
      <c r="Y64" s="41"/>
      <c r="Z64" s="2" t="s">
        <v>97</v>
      </c>
    </row>
    <row r="65" spans="1:27" s="3" customFormat="1" ht="15" x14ac:dyDescent="0.25">
      <c r="A65" s="68" t="s">
        <v>98</v>
      </c>
      <c r="B65" s="69"/>
      <c r="C65" s="69"/>
      <c r="D65" s="69"/>
      <c r="E65" s="69"/>
      <c r="F65" s="69"/>
      <c r="G65" s="69"/>
      <c r="H65" s="69"/>
      <c r="I65" s="70"/>
      <c r="J65" s="42">
        <v>821451</v>
      </c>
      <c r="K65" s="40"/>
      <c r="L65" s="40"/>
      <c r="M65" s="40"/>
      <c r="N65" s="40"/>
      <c r="O65" s="43">
        <v>413.13802900000002</v>
      </c>
      <c r="P65" s="43">
        <v>164.76567499999999</v>
      </c>
      <c r="Y65" s="41"/>
      <c r="AA65" s="41" t="s">
        <v>98</v>
      </c>
    </row>
    <row r="66" spans="1:27" s="3" customFormat="1" ht="15" x14ac:dyDescent="0.25">
      <c r="A66" s="65" t="s">
        <v>83</v>
      </c>
      <c r="B66" s="66"/>
      <c r="C66" s="66"/>
      <c r="D66" s="66"/>
      <c r="E66" s="66"/>
      <c r="F66" s="66"/>
      <c r="G66" s="66"/>
      <c r="H66" s="66"/>
      <c r="I66" s="67"/>
      <c r="J66" s="34"/>
      <c r="K66" s="34"/>
      <c r="L66" s="34"/>
      <c r="M66" s="34"/>
      <c r="N66" s="34"/>
      <c r="O66" s="34"/>
      <c r="P66" s="34"/>
      <c r="Y66" s="41"/>
      <c r="Z66" s="2" t="s">
        <v>83</v>
      </c>
      <c r="AA66" s="41"/>
    </row>
    <row r="67" spans="1:27" s="3" customFormat="1" ht="15" x14ac:dyDescent="0.25">
      <c r="A67" s="65" t="s">
        <v>150</v>
      </c>
      <c r="B67" s="66"/>
      <c r="C67" s="66"/>
      <c r="D67" s="66"/>
      <c r="E67" s="66"/>
      <c r="F67" s="66"/>
      <c r="G67" s="66"/>
      <c r="H67" s="66"/>
      <c r="I67" s="67"/>
      <c r="J67" s="33">
        <v>173452</v>
      </c>
      <c r="K67" s="34"/>
      <c r="L67" s="34"/>
      <c r="M67" s="34"/>
      <c r="N67" s="34"/>
      <c r="O67" s="34"/>
      <c r="P67" s="34"/>
      <c r="Y67" s="41"/>
      <c r="Z67" s="2" t="s">
        <v>150</v>
      </c>
      <c r="AA67" s="41"/>
    </row>
    <row r="68" spans="1:27" s="3" customFormat="1" ht="3" customHeight="1" x14ac:dyDescent="0.25">
      <c r="A68" s="44"/>
      <c r="B68" s="44"/>
      <c r="C68" s="44"/>
      <c r="D68" s="44"/>
      <c r="E68" s="44"/>
      <c r="F68" s="44"/>
      <c r="G68" s="44"/>
      <c r="H68" s="44"/>
      <c r="I68" s="44"/>
      <c r="J68" s="44"/>
      <c r="K68" s="44"/>
      <c r="L68" s="45"/>
      <c r="M68" s="45"/>
      <c r="N68" s="45"/>
      <c r="O68" s="46"/>
      <c r="P68" s="46"/>
    </row>
    <row r="69" spans="1:27" s="3" customFormat="1" ht="53.25" customHeight="1" x14ac:dyDescent="0.25">
      <c r="A69" s="4"/>
      <c r="B69" s="4"/>
      <c r="C69" s="4"/>
      <c r="D69" s="4"/>
      <c r="E69" s="4"/>
      <c r="F69" s="4"/>
      <c r="G69" s="4"/>
      <c r="H69" s="4"/>
      <c r="I69" s="4"/>
      <c r="J69" s="4"/>
      <c r="K69" s="4"/>
      <c r="L69" s="4"/>
      <c r="M69" s="4"/>
      <c r="N69" s="4"/>
      <c r="O69" s="4"/>
      <c r="P69" s="4"/>
    </row>
    <row r="70" spans="1:27" s="3" customFormat="1" ht="15" x14ac:dyDescent="0.25">
      <c r="A70" s="4"/>
      <c r="B70" s="4"/>
      <c r="C70" s="4"/>
      <c r="D70" s="4"/>
      <c r="E70" s="4"/>
      <c r="F70" s="4"/>
      <c r="G70" s="4"/>
      <c r="H70" s="8"/>
      <c r="I70" s="71"/>
      <c r="J70" s="71"/>
      <c r="K70" s="71"/>
      <c r="L70" s="4"/>
      <c r="M70" s="4"/>
      <c r="N70" s="4"/>
      <c r="O70" s="4"/>
      <c r="P70" s="4"/>
    </row>
    <row r="71" spans="1:27" s="3" customFormat="1" ht="15" x14ac:dyDescent="0.25">
      <c r="A71" s="4"/>
      <c r="B71" s="4"/>
      <c r="C71" s="4"/>
      <c r="D71" s="4"/>
      <c r="E71" s="4"/>
      <c r="F71" s="4"/>
      <c r="G71" s="4"/>
      <c r="H71" s="4"/>
      <c r="I71" s="4"/>
      <c r="J71" s="4"/>
      <c r="K71" s="4"/>
      <c r="L71" s="4"/>
      <c r="M71" s="4"/>
      <c r="N71" s="4"/>
      <c r="O71" s="4"/>
      <c r="P71" s="4"/>
    </row>
    <row r="72" spans="1:27" s="3" customFormat="1" ht="15" x14ac:dyDescent="0.25">
      <c r="A72" s="4"/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</row>
  </sheetData>
  <mergeCells count="70">
    <mergeCell ref="A64:I64"/>
    <mergeCell ref="A65:I65"/>
    <mergeCell ref="A66:I66"/>
    <mergeCell ref="A67:I67"/>
    <mergeCell ref="I70:K70"/>
    <mergeCell ref="A59:I59"/>
    <mergeCell ref="A60:I60"/>
    <mergeCell ref="A61:I61"/>
    <mergeCell ref="A62:I62"/>
    <mergeCell ref="A63:I63"/>
    <mergeCell ref="A54:I54"/>
    <mergeCell ref="A55:I55"/>
    <mergeCell ref="A56:I56"/>
    <mergeCell ref="A57:I57"/>
    <mergeCell ref="A58:I58"/>
    <mergeCell ref="A49:I49"/>
    <mergeCell ref="A50:I50"/>
    <mergeCell ref="A51:I51"/>
    <mergeCell ref="A52:I52"/>
    <mergeCell ref="A53:I53"/>
    <mergeCell ref="C44:E44"/>
    <mergeCell ref="C45:E45"/>
    <mergeCell ref="C46:E46"/>
    <mergeCell ref="A47:I47"/>
    <mergeCell ref="A48:I48"/>
    <mergeCell ref="C39:E39"/>
    <mergeCell ref="A40:P40"/>
    <mergeCell ref="C41:E41"/>
    <mergeCell ref="C42:E42"/>
    <mergeCell ref="C43:E43"/>
    <mergeCell ref="C34:E34"/>
    <mergeCell ref="C35:E35"/>
    <mergeCell ref="A36:P36"/>
    <mergeCell ref="C37:E37"/>
    <mergeCell ref="A38:P38"/>
    <mergeCell ref="A29:P29"/>
    <mergeCell ref="C30:E30"/>
    <mergeCell ref="C31:E31"/>
    <mergeCell ref="C32:E32"/>
    <mergeCell ref="C33:E33"/>
    <mergeCell ref="C24:E24"/>
    <mergeCell ref="C25:E25"/>
    <mergeCell ref="C26:E26"/>
    <mergeCell ref="C27:E27"/>
    <mergeCell ref="C28:E28"/>
    <mergeCell ref="C19:E19"/>
    <mergeCell ref="A20:P20"/>
    <mergeCell ref="A21:P21"/>
    <mergeCell ref="C22:E22"/>
    <mergeCell ref="C23:E23"/>
    <mergeCell ref="A8:P8"/>
    <mergeCell ref="C9:G9"/>
    <mergeCell ref="A16:A18"/>
    <mergeCell ref="B16:B18"/>
    <mergeCell ref="C16:E18"/>
    <mergeCell ref="F16:F18"/>
    <mergeCell ref="G16:H16"/>
    <mergeCell ref="I16:N16"/>
    <mergeCell ref="O16:O18"/>
    <mergeCell ref="P16:P18"/>
    <mergeCell ref="G17:G18"/>
    <mergeCell ref="H17:H18"/>
    <mergeCell ref="I17:I18"/>
    <mergeCell ref="J17:J18"/>
    <mergeCell ref="K17:N17"/>
    <mergeCell ref="A2:P2"/>
    <mergeCell ref="A3:P3"/>
    <mergeCell ref="A5:P5"/>
    <mergeCell ref="A6:P6"/>
    <mergeCell ref="A7:P7"/>
  </mergeCells>
  <printOptions horizontalCentered="1"/>
  <pageMargins left="0.39370077848434498" right="0.39370077848434498" top="0.31496062874794001" bottom="0.31496062874794001" header="0.118110239505768" footer="0.118110239505768"/>
  <pageSetup paperSize="9" scale="84" fitToHeight="0" orientation="landscape" r:id="rId1"/>
  <headerFooter>
    <oddFooter>&amp;RСтраница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55"/>
  <sheetViews>
    <sheetView topLeftCell="A31" workbookViewId="0">
      <selection activeCell="H24" sqref="H24"/>
    </sheetView>
  </sheetViews>
  <sheetFormatPr defaultColWidth="9.140625" defaultRowHeight="10.5" customHeight="1" x14ac:dyDescent="0.2"/>
  <cols>
    <col min="1" max="1" width="9" style="1" customWidth="1"/>
    <col min="2" max="2" width="20.140625" style="1" customWidth="1"/>
    <col min="3" max="4" width="10.42578125" style="1" customWidth="1"/>
    <col min="5" max="5" width="13.28515625" style="1" customWidth="1"/>
    <col min="6" max="6" width="8.5703125" style="1" customWidth="1"/>
    <col min="7" max="7" width="7.85546875" style="1" customWidth="1"/>
    <col min="8" max="8" width="10.140625" style="1" customWidth="1"/>
    <col min="9" max="9" width="8.7109375" style="1" customWidth="1"/>
    <col min="10" max="10" width="8.140625" style="1" customWidth="1"/>
    <col min="11" max="11" width="8.5703125" style="1" customWidth="1"/>
    <col min="12" max="12" width="11.85546875" style="1" customWidth="1"/>
    <col min="13" max="13" width="9.7109375" style="1" customWidth="1"/>
    <col min="14" max="15" width="9.140625" style="1"/>
    <col min="16" max="16" width="8.42578125" style="1" customWidth="1"/>
    <col min="17" max="19" width="8.7109375" style="1" customWidth="1"/>
    <col min="20" max="22" width="163.5703125" style="2" hidden="1" customWidth="1"/>
    <col min="23" max="23" width="34.140625" style="2" hidden="1" customWidth="1"/>
    <col min="24" max="26" width="98.5703125" style="2" hidden="1" customWidth="1"/>
    <col min="27" max="16384" width="9.140625" style="1"/>
  </cols>
  <sheetData>
    <row r="1" spans="1:21" s="3" customFormat="1" ht="15" x14ac:dyDescent="0.25">
      <c r="A1" s="4"/>
      <c r="B1" s="4"/>
      <c r="C1" s="4"/>
      <c r="D1" s="4"/>
      <c r="E1" s="4"/>
      <c r="F1" s="4"/>
      <c r="G1" s="4"/>
      <c r="H1" s="4"/>
      <c r="I1" s="4"/>
      <c r="J1" s="5"/>
      <c r="K1" s="4"/>
      <c r="L1" s="4"/>
      <c r="M1" s="4"/>
      <c r="N1" s="4"/>
      <c r="O1" s="4"/>
      <c r="P1" s="4"/>
    </row>
    <row r="2" spans="1:21" s="3" customFormat="1" ht="15" x14ac:dyDescent="0.25">
      <c r="A2" s="53" t="s">
        <v>151</v>
      </c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T2" s="6" t="s">
        <v>151</v>
      </c>
    </row>
    <row r="3" spans="1:21" s="3" customFormat="1" ht="15" x14ac:dyDescent="0.25">
      <c r="A3" s="54" t="s">
        <v>1</v>
      </c>
      <c r="B3" s="54"/>
      <c r="C3" s="54"/>
      <c r="D3" s="54"/>
      <c r="E3" s="54"/>
      <c r="F3" s="54"/>
      <c r="G3" s="54"/>
      <c r="H3" s="54"/>
      <c r="I3" s="54"/>
      <c r="J3" s="54"/>
      <c r="K3" s="54"/>
      <c r="L3" s="54"/>
      <c r="M3" s="54"/>
      <c r="N3" s="54"/>
      <c r="O3" s="54"/>
      <c r="P3" s="54"/>
    </row>
    <row r="4" spans="1:21" s="3" customFormat="1" ht="15" x14ac:dyDescent="0.25">
      <c r="A4" s="7"/>
      <c r="B4" s="7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7"/>
      <c r="P4" s="7"/>
    </row>
    <row r="5" spans="1:21" s="3" customFormat="1" ht="28.5" customHeight="1" x14ac:dyDescent="0.25">
      <c r="A5" s="55" t="s">
        <v>152</v>
      </c>
      <c r="B5" s="55"/>
      <c r="C5" s="55"/>
      <c r="D5" s="55"/>
      <c r="E5" s="55"/>
      <c r="F5" s="55"/>
      <c r="G5" s="55"/>
      <c r="H5" s="55"/>
      <c r="I5" s="55"/>
      <c r="J5" s="55"/>
      <c r="K5" s="55"/>
      <c r="L5" s="55"/>
      <c r="M5" s="55"/>
      <c r="N5" s="55"/>
      <c r="O5" s="55"/>
      <c r="P5" s="55"/>
    </row>
    <row r="6" spans="1:21" s="3" customFormat="1" ht="21" customHeight="1" x14ac:dyDescent="0.25">
      <c r="A6" s="54" t="s">
        <v>3</v>
      </c>
      <c r="B6" s="54"/>
      <c r="C6" s="54"/>
      <c r="D6" s="54"/>
      <c r="E6" s="54"/>
      <c r="F6" s="54"/>
      <c r="G6" s="54"/>
      <c r="H6" s="54"/>
      <c r="I6" s="54"/>
      <c r="J6" s="54"/>
      <c r="K6" s="54"/>
      <c r="L6" s="54"/>
      <c r="M6" s="54"/>
      <c r="N6" s="54"/>
      <c r="O6" s="54"/>
      <c r="P6" s="54"/>
    </row>
    <row r="7" spans="1:21" s="3" customFormat="1" ht="15" x14ac:dyDescent="0.25">
      <c r="A7" s="53" t="s">
        <v>153</v>
      </c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U7" s="6" t="s">
        <v>153</v>
      </c>
    </row>
    <row r="8" spans="1:21" s="3" customFormat="1" ht="15.75" customHeight="1" x14ac:dyDescent="0.25">
      <c r="A8" s="54" t="s">
        <v>5</v>
      </c>
      <c r="B8" s="54"/>
      <c r="C8" s="54"/>
      <c r="D8" s="54"/>
      <c r="E8" s="54"/>
      <c r="F8" s="54"/>
      <c r="G8" s="54"/>
      <c r="H8" s="54"/>
      <c r="I8" s="54"/>
      <c r="J8" s="54"/>
      <c r="K8" s="54"/>
      <c r="L8" s="54"/>
      <c r="M8" s="54"/>
      <c r="N8" s="54"/>
      <c r="O8" s="54"/>
      <c r="P8" s="54"/>
    </row>
    <row r="9" spans="1:21" s="3" customFormat="1" ht="30.75" customHeight="1" x14ac:dyDescent="0.25">
      <c r="A9" s="4"/>
      <c r="B9" s="8" t="s">
        <v>6</v>
      </c>
      <c r="C9" s="56" t="s">
        <v>154</v>
      </c>
      <c r="D9" s="56"/>
      <c r="E9" s="56"/>
      <c r="F9" s="56"/>
      <c r="G9" s="56"/>
      <c r="H9" s="9"/>
      <c r="I9" s="9"/>
      <c r="J9" s="9"/>
      <c r="K9" s="9"/>
      <c r="L9" s="9"/>
      <c r="M9" s="9"/>
      <c r="N9" s="9"/>
      <c r="O9" s="4"/>
      <c r="P9" s="4"/>
    </row>
    <row r="10" spans="1:21" s="3" customFormat="1" ht="12.75" customHeight="1" x14ac:dyDescent="0.25">
      <c r="B10" s="10" t="s">
        <v>8</v>
      </c>
      <c r="C10" s="10"/>
      <c r="D10" s="11"/>
      <c r="E10" s="12">
        <v>9546.8250000000007</v>
      </c>
      <c r="F10" s="13" t="s">
        <v>9</v>
      </c>
      <c r="H10" s="10"/>
      <c r="I10" s="10"/>
      <c r="J10" s="10"/>
      <c r="K10" s="10"/>
      <c r="L10" s="10"/>
      <c r="M10" s="14"/>
      <c r="N10" s="10"/>
    </row>
    <row r="11" spans="1:21" s="3" customFormat="1" ht="12.75" customHeight="1" x14ac:dyDescent="0.25">
      <c r="B11" s="10" t="s">
        <v>10</v>
      </c>
      <c r="D11" s="11"/>
      <c r="E11" s="12">
        <v>9546.8250000000007</v>
      </c>
      <c r="F11" s="13" t="s">
        <v>9</v>
      </c>
      <c r="H11" s="10"/>
      <c r="I11" s="10"/>
      <c r="J11" s="10"/>
      <c r="K11" s="10"/>
      <c r="L11" s="10"/>
      <c r="M11" s="14"/>
      <c r="N11" s="10"/>
    </row>
    <row r="12" spans="1:21" s="3" customFormat="1" ht="12.75" customHeight="1" x14ac:dyDescent="0.25">
      <c r="B12" s="10" t="s">
        <v>11</v>
      </c>
      <c r="C12" s="10"/>
      <c r="D12" s="11"/>
      <c r="E12" s="12">
        <v>1802.4670000000001</v>
      </c>
      <c r="F12" s="13" t="s">
        <v>9</v>
      </c>
      <c r="H12" s="10"/>
      <c r="J12" s="10"/>
      <c r="K12" s="10"/>
      <c r="L12" s="10"/>
      <c r="M12" s="5"/>
      <c r="N12" s="15"/>
    </row>
    <row r="13" spans="1:21" s="3" customFormat="1" ht="12.75" customHeight="1" x14ac:dyDescent="0.25">
      <c r="B13" s="10" t="s">
        <v>12</v>
      </c>
      <c r="C13" s="10"/>
      <c r="D13" s="16"/>
      <c r="E13" s="51">
        <v>3350.63</v>
      </c>
      <c r="F13" s="13" t="s">
        <v>13</v>
      </c>
      <c r="H13" s="10"/>
      <c r="J13" s="10"/>
      <c r="K13" s="10"/>
      <c r="L13" s="10"/>
      <c r="M13" s="18"/>
      <c r="N13" s="13"/>
    </row>
    <row r="14" spans="1:21" s="3" customFormat="1" ht="12.75" customHeight="1" x14ac:dyDescent="0.25">
      <c r="A14" s="4"/>
      <c r="B14" s="8" t="s">
        <v>14</v>
      </c>
      <c r="C14" s="8"/>
      <c r="D14" s="4"/>
      <c r="E14" s="19" t="s">
        <v>155</v>
      </c>
      <c r="F14" s="16"/>
      <c r="G14" s="20"/>
      <c r="H14" s="21"/>
      <c r="I14" s="4"/>
      <c r="J14" s="8"/>
      <c r="K14" s="8"/>
      <c r="L14" s="8"/>
      <c r="M14" s="5"/>
      <c r="N14" s="22"/>
      <c r="O14" s="4"/>
      <c r="P14" s="4"/>
    </row>
    <row r="15" spans="1:21" s="3" customFormat="1" ht="12.75" customHeight="1" x14ac:dyDescent="0.25">
      <c r="A15" s="8"/>
      <c r="B15" s="8"/>
      <c r="C15" s="4"/>
      <c r="D15" s="8"/>
      <c r="E15" s="23"/>
      <c r="F15" s="4"/>
      <c r="G15" s="8"/>
      <c r="H15" s="8"/>
      <c r="I15" s="8"/>
      <c r="J15" s="8"/>
      <c r="K15" s="8"/>
      <c r="L15" s="24"/>
      <c r="M15" s="8"/>
      <c r="N15" s="4"/>
      <c r="O15" s="4"/>
      <c r="P15" s="4"/>
    </row>
    <row r="16" spans="1:21" s="3" customFormat="1" ht="36" customHeight="1" x14ac:dyDescent="0.25">
      <c r="A16" s="57" t="s">
        <v>16</v>
      </c>
      <c r="B16" s="57" t="s">
        <v>17</v>
      </c>
      <c r="C16" s="57" t="s">
        <v>18</v>
      </c>
      <c r="D16" s="57"/>
      <c r="E16" s="57"/>
      <c r="F16" s="57" t="s">
        <v>19</v>
      </c>
      <c r="G16" s="58" t="s">
        <v>20</v>
      </c>
      <c r="H16" s="59"/>
      <c r="I16" s="57" t="s">
        <v>21</v>
      </c>
      <c r="J16" s="57"/>
      <c r="K16" s="57"/>
      <c r="L16" s="57"/>
      <c r="M16" s="57"/>
      <c r="N16" s="57"/>
      <c r="O16" s="57" t="s">
        <v>22</v>
      </c>
      <c r="P16" s="57" t="s">
        <v>23</v>
      </c>
    </row>
    <row r="17" spans="1:24" s="3" customFormat="1" ht="36.75" customHeight="1" x14ac:dyDescent="0.25">
      <c r="A17" s="57"/>
      <c r="B17" s="57"/>
      <c r="C17" s="57"/>
      <c r="D17" s="57"/>
      <c r="E17" s="57"/>
      <c r="F17" s="57"/>
      <c r="G17" s="60" t="s">
        <v>24</v>
      </c>
      <c r="H17" s="60" t="s">
        <v>25</v>
      </c>
      <c r="I17" s="57" t="s">
        <v>24</v>
      </c>
      <c r="J17" s="57" t="s">
        <v>26</v>
      </c>
      <c r="K17" s="62" t="s">
        <v>27</v>
      </c>
      <c r="L17" s="62"/>
      <c r="M17" s="62"/>
      <c r="N17" s="62"/>
      <c r="O17" s="57"/>
      <c r="P17" s="57"/>
    </row>
    <row r="18" spans="1:24" s="3" customFormat="1" ht="15" x14ac:dyDescent="0.25">
      <c r="A18" s="57"/>
      <c r="B18" s="57"/>
      <c r="C18" s="57"/>
      <c r="D18" s="57"/>
      <c r="E18" s="57"/>
      <c r="F18" s="57"/>
      <c r="G18" s="61"/>
      <c r="H18" s="61"/>
      <c r="I18" s="57"/>
      <c r="J18" s="57"/>
      <c r="K18" s="26" t="s">
        <v>28</v>
      </c>
      <c r="L18" s="26" t="s">
        <v>29</v>
      </c>
      <c r="M18" s="26" t="s">
        <v>30</v>
      </c>
      <c r="N18" s="26" t="s">
        <v>31</v>
      </c>
      <c r="O18" s="57"/>
      <c r="P18" s="57"/>
    </row>
    <row r="19" spans="1:24" s="3" customFormat="1" ht="15" x14ac:dyDescent="0.25">
      <c r="A19" s="25">
        <v>1</v>
      </c>
      <c r="B19" s="25">
        <v>2</v>
      </c>
      <c r="C19" s="62">
        <v>3</v>
      </c>
      <c r="D19" s="62"/>
      <c r="E19" s="62"/>
      <c r="F19" s="25">
        <v>4</v>
      </c>
      <c r="G19" s="25">
        <v>5</v>
      </c>
      <c r="H19" s="25">
        <v>6</v>
      </c>
      <c r="I19" s="25">
        <v>7</v>
      </c>
      <c r="J19" s="25">
        <v>8</v>
      </c>
      <c r="K19" s="25">
        <v>9</v>
      </c>
      <c r="L19" s="25">
        <v>10</v>
      </c>
      <c r="M19" s="25">
        <v>11</v>
      </c>
      <c r="N19" s="25">
        <v>12</v>
      </c>
      <c r="O19" s="25">
        <v>13</v>
      </c>
      <c r="P19" s="25">
        <v>14</v>
      </c>
    </row>
    <row r="20" spans="1:24" s="3" customFormat="1" ht="15" x14ac:dyDescent="0.25">
      <c r="A20" s="63" t="s">
        <v>156</v>
      </c>
      <c r="B20" s="63"/>
      <c r="C20" s="63"/>
      <c r="D20" s="63"/>
      <c r="E20" s="63"/>
      <c r="F20" s="63"/>
      <c r="G20" s="63"/>
      <c r="H20" s="63"/>
      <c r="I20" s="63"/>
      <c r="J20" s="63"/>
      <c r="K20" s="63"/>
      <c r="L20" s="63"/>
      <c r="M20" s="63"/>
      <c r="N20" s="63"/>
      <c r="O20" s="63"/>
      <c r="P20" s="63"/>
      <c r="V20" s="27" t="s">
        <v>156</v>
      </c>
    </row>
    <row r="21" spans="1:24" s="3" customFormat="1" ht="45" x14ac:dyDescent="0.25">
      <c r="A21" s="29" t="s">
        <v>34</v>
      </c>
      <c r="B21" s="30" t="s">
        <v>72</v>
      </c>
      <c r="C21" s="65" t="s">
        <v>73</v>
      </c>
      <c r="D21" s="66"/>
      <c r="E21" s="67"/>
      <c r="F21" s="29" t="s">
        <v>74</v>
      </c>
      <c r="G21" s="31"/>
      <c r="H21" s="38">
        <v>0.96</v>
      </c>
      <c r="I21" s="33">
        <v>24856.2</v>
      </c>
      <c r="J21" s="33">
        <v>32785</v>
      </c>
      <c r="K21" s="33">
        <v>25769</v>
      </c>
      <c r="L21" s="35">
        <v>248</v>
      </c>
      <c r="M21" s="35">
        <v>87</v>
      </c>
      <c r="N21" s="33">
        <v>6768</v>
      </c>
      <c r="O21" s="35">
        <v>102.49</v>
      </c>
      <c r="P21" s="35">
        <v>0.28999999999999998</v>
      </c>
      <c r="V21" s="27"/>
      <c r="W21" s="2" t="s">
        <v>73</v>
      </c>
    </row>
    <row r="22" spans="1:24" s="3" customFormat="1" ht="23.25" x14ac:dyDescent="0.25">
      <c r="A22" s="29" t="s">
        <v>38</v>
      </c>
      <c r="B22" s="30" t="s">
        <v>35</v>
      </c>
      <c r="C22" s="65" t="s">
        <v>36</v>
      </c>
      <c r="D22" s="66"/>
      <c r="E22" s="67"/>
      <c r="F22" s="29" t="s">
        <v>37</v>
      </c>
      <c r="G22" s="31"/>
      <c r="H22" s="47">
        <v>4500</v>
      </c>
      <c r="I22" s="33">
        <v>407.25</v>
      </c>
      <c r="J22" s="33">
        <v>2991202</v>
      </c>
      <c r="K22" s="33">
        <v>441689</v>
      </c>
      <c r="L22" s="33">
        <v>2549513</v>
      </c>
      <c r="M22" s="33">
        <v>933183</v>
      </c>
      <c r="N22" s="34"/>
      <c r="O22" s="35">
        <v>1779.42</v>
      </c>
      <c r="P22" s="35">
        <v>3050.02</v>
      </c>
      <c r="V22" s="27"/>
      <c r="W22" s="2" t="s">
        <v>36</v>
      </c>
    </row>
    <row r="23" spans="1:24" s="3" customFormat="1" ht="15" x14ac:dyDescent="0.25">
      <c r="A23" s="29" t="s">
        <v>42</v>
      </c>
      <c r="B23" s="30" t="s">
        <v>39</v>
      </c>
      <c r="C23" s="65" t="s">
        <v>157</v>
      </c>
      <c r="D23" s="66"/>
      <c r="E23" s="67"/>
      <c r="F23" s="29" t="s">
        <v>41</v>
      </c>
      <c r="G23" s="31"/>
      <c r="H23" s="47">
        <v>144</v>
      </c>
      <c r="I23" s="33">
        <v>4680.75</v>
      </c>
      <c r="J23" s="33">
        <v>674028</v>
      </c>
      <c r="K23" s="34"/>
      <c r="L23" s="34"/>
      <c r="M23" s="34"/>
      <c r="N23" s="33">
        <v>674028</v>
      </c>
      <c r="O23" s="37">
        <v>0</v>
      </c>
      <c r="P23" s="37">
        <v>0</v>
      </c>
      <c r="V23" s="27"/>
      <c r="W23" s="2" t="s">
        <v>157</v>
      </c>
    </row>
    <row r="24" spans="1:24" s="3" customFormat="1" ht="15" x14ac:dyDescent="0.25">
      <c r="A24" s="29" t="s">
        <v>45</v>
      </c>
      <c r="B24" s="30" t="s">
        <v>43</v>
      </c>
      <c r="C24" s="65" t="s">
        <v>44</v>
      </c>
      <c r="D24" s="66"/>
      <c r="E24" s="67"/>
      <c r="F24" s="29" t="s">
        <v>37</v>
      </c>
      <c r="G24" s="31"/>
      <c r="H24" s="47">
        <v>4500</v>
      </c>
      <c r="I24" s="33">
        <v>19.14</v>
      </c>
      <c r="J24" s="33">
        <v>131972</v>
      </c>
      <c r="K24" s="33">
        <v>118916</v>
      </c>
      <c r="L24" s="33">
        <v>13056</v>
      </c>
      <c r="M24" s="34"/>
      <c r="N24" s="34"/>
      <c r="O24" s="35">
        <v>479.08</v>
      </c>
      <c r="P24" s="37">
        <v>0</v>
      </c>
      <c r="V24" s="27"/>
      <c r="W24" s="2" t="s">
        <v>44</v>
      </c>
    </row>
    <row r="25" spans="1:24" s="3" customFormat="1" ht="34.5" x14ac:dyDescent="0.25">
      <c r="A25" s="29" t="s">
        <v>51</v>
      </c>
      <c r="B25" s="30" t="s">
        <v>46</v>
      </c>
      <c r="C25" s="65" t="s">
        <v>47</v>
      </c>
      <c r="D25" s="66"/>
      <c r="E25" s="67"/>
      <c r="F25" s="29" t="s">
        <v>48</v>
      </c>
      <c r="G25" s="31"/>
      <c r="H25" s="47">
        <v>45</v>
      </c>
      <c r="I25" s="33">
        <v>4789.2700000000004</v>
      </c>
      <c r="J25" s="33">
        <v>242766</v>
      </c>
      <c r="K25" s="33">
        <v>77458</v>
      </c>
      <c r="L25" s="33">
        <v>1825</v>
      </c>
      <c r="M25" s="35">
        <v>683</v>
      </c>
      <c r="N25" s="33">
        <v>163483</v>
      </c>
      <c r="O25" s="35">
        <v>304.56</v>
      </c>
      <c r="P25" s="35">
        <v>2.23</v>
      </c>
      <c r="V25" s="27"/>
      <c r="W25" s="2" t="s">
        <v>47</v>
      </c>
    </row>
    <row r="26" spans="1:24" s="3" customFormat="1" ht="57" x14ac:dyDescent="0.25">
      <c r="A26" s="29" t="s">
        <v>58</v>
      </c>
      <c r="B26" s="30" t="s">
        <v>52</v>
      </c>
      <c r="C26" s="65" t="s">
        <v>53</v>
      </c>
      <c r="D26" s="66"/>
      <c r="E26" s="67"/>
      <c r="F26" s="29" t="s">
        <v>48</v>
      </c>
      <c r="G26" s="31"/>
      <c r="H26" s="47">
        <v>45</v>
      </c>
      <c r="I26" s="33">
        <v>2051.66</v>
      </c>
      <c r="J26" s="33">
        <v>140952</v>
      </c>
      <c r="K26" s="33">
        <v>134205</v>
      </c>
      <c r="L26" s="33">
        <v>6741</v>
      </c>
      <c r="M26" s="35">
        <v>683</v>
      </c>
      <c r="N26" s="35">
        <v>6</v>
      </c>
      <c r="O26" s="39">
        <v>451.7</v>
      </c>
      <c r="P26" s="35">
        <v>2.23</v>
      </c>
      <c r="V26" s="27"/>
      <c r="W26" s="2" t="s">
        <v>53</v>
      </c>
    </row>
    <row r="27" spans="1:24" s="3" customFormat="1" ht="34.5" x14ac:dyDescent="0.25">
      <c r="A27" s="29" t="s">
        <v>76</v>
      </c>
      <c r="B27" s="30" t="s">
        <v>158</v>
      </c>
      <c r="C27" s="65" t="s">
        <v>159</v>
      </c>
      <c r="D27" s="66"/>
      <c r="E27" s="67"/>
      <c r="F27" s="29" t="s">
        <v>57</v>
      </c>
      <c r="G27" s="31"/>
      <c r="H27" s="32">
        <v>1390.5</v>
      </c>
      <c r="I27" s="33">
        <v>1060.6400000000001</v>
      </c>
      <c r="J27" s="33">
        <v>1474820</v>
      </c>
      <c r="K27" s="34"/>
      <c r="L27" s="34"/>
      <c r="M27" s="34"/>
      <c r="N27" s="33">
        <v>1474820</v>
      </c>
      <c r="O27" s="37">
        <v>0</v>
      </c>
      <c r="P27" s="37">
        <v>0</v>
      </c>
      <c r="V27" s="27"/>
      <c r="W27" s="2" t="s">
        <v>159</v>
      </c>
    </row>
    <row r="28" spans="1:24" s="3" customFormat="1" ht="23.25" x14ac:dyDescent="0.25">
      <c r="A28" s="29" t="s">
        <v>77</v>
      </c>
      <c r="B28" s="30" t="s">
        <v>59</v>
      </c>
      <c r="C28" s="65" t="s">
        <v>160</v>
      </c>
      <c r="D28" s="66"/>
      <c r="E28" s="67"/>
      <c r="F28" s="29" t="s">
        <v>61</v>
      </c>
      <c r="G28" s="31"/>
      <c r="H28" s="32">
        <v>69.5</v>
      </c>
      <c r="I28" s="33">
        <v>295.41000000000003</v>
      </c>
      <c r="J28" s="33">
        <v>20531</v>
      </c>
      <c r="K28" s="34"/>
      <c r="L28" s="34"/>
      <c r="M28" s="34"/>
      <c r="N28" s="33">
        <v>20531</v>
      </c>
      <c r="O28" s="37">
        <v>0</v>
      </c>
      <c r="P28" s="37">
        <v>0</v>
      </c>
      <c r="V28" s="27"/>
      <c r="W28" s="2" t="s">
        <v>160</v>
      </c>
    </row>
    <row r="29" spans="1:24" s="3" customFormat="1" ht="57" x14ac:dyDescent="0.25">
      <c r="A29" s="29" t="s">
        <v>67</v>
      </c>
      <c r="B29" s="30" t="s">
        <v>63</v>
      </c>
      <c r="C29" s="65" t="s">
        <v>64</v>
      </c>
      <c r="D29" s="66"/>
      <c r="E29" s="67"/>
      <c r="F29" s="29" t="s">
        <v>48</v>
      </c>
      <c r="G29" s="31"/>
      <c r="H29" s="47">
        <v>45</v>
      </c>
      <c r="I29" s="33">
        <v>1063.79</v>
      </c>
      <c r="J29" s="33">
        <v>73104</v>
      </c>
      <c r="K29" s="33">
        <v>69339</v>
      </c>
      <c r="L29" s="33">
        <v>3762</v>
      </c>
      <c r="M29" s="35">
        <v>455</v>
      </c>
      <c r="N29" s="35">
        <v>3</v>
      </c>
      <c r="O29" s="35">
        <v>233.38</v>
      </c>
      <c r="P29" s="35">
        <v>1.49</v>
      </c>
      <c r="V29" s="27"/>
      <c r="W29" s="2" t="s">
        <v>64</v>
      </c>
    </row>
    <row r="30" spans="1:24" s="3" customFormat="1" ht="34.5" x14ac:dyDescent="0.25">
      <c r="A30" s="29" t="s">
        <v>78</v>
      </c>
      <c r="B30" s="30" t="s">
        <v>158</v>
      </c>
      <c r="C30" s="65" t="s">
        <v>161</v>
      </c>
      <c r="D30" s="66"/>
      <c r="E30" s="67"/>
      <c r="F30" s="29" t="s">
        <v>57</v>
      </c>
      <c r="G30" s="31"/>
      <c r="H30" s="32">
        <v>868.5</v>
      </c>
      <c r="I30" s="33">
        <v>1445.28</v>
      </c>
      <c r="J30" s="33">
        <v>1255226</v>
      </c>
      <c r="K30" s="34"/>
      <c r="L30" s="34"/>
      <c r="M30" s="34"/>
      <c r="N30" s="33">
        <v>1255226</v>
      </c>
      <c r="O30" s="37">
        <v>0</v>
      </c>
      <c r="P30" s="37">
        <v>0</v>
      </c>
      <c r="V30" s="27"/>
      <c r="W30" s="2" t="s">
        <v>161</v>
      </c>
    </row>
    <row r="31" spans="1:24" s="3" customFormat="1" ht="15" x14ac:dyDescent="0.25">
      <c r="A31" s="29" t="s">
        <v>79</v>
      </c>
      <c r="B31" s="30" t="s">
        <v>68</v>
      </c>
      <c r="C31" s="65" t="s">
        <v>162</v>
      </c>
      <c r="D31" s="66"/>
      <c r="E31" s="67"/>
      <c r="F31" s="29" t="s">
        <v>61</v>
      </c>
      <c r="G31" s="31"/>
      <c r="H31" s="38">
        <v>86.85</v>
      </c>
      <c r="I31" s="33">
        <v>295.41000000000003</v>
      </c>
      <c r="J31" s="33">
        <v>25656</v>
      </c>
      <c r="K31" s="34"/>
      <c r="L31" s="34"/>
      <c r="M31" s="34"/>
      <c r="N31" s="33">
        <v>25656</v>
      </c>
      <c r="O31" s="37">
        <v>0</v>
      </c>
      <c r="P31" s="37">
        <v>0</v>
      </c>
      <c r="V31" s="27"/>
      <c r="W31" s="2" t="s">
        <v>162</v>
      </c>
    </row>
    <row r="32" spans="1:24" s="3" customFormat="1" ht="15" x14ac:dyDescent="0.25">
      <c r="A32" s="68" t="s">
        <v>81</v>
      </c>
      <c r="B32" s="69"/>
      <c r="C32" s="69"/>
      <c r="D32" s="69"/>
      <c r="E32" s="69"/>
      <c r="F32" s="69"/>
      <c r="G32" s="69"/>
      <c r="H32" s="69"/>
      <c r="I32" s="70"/>
      <c r="J32" s="40"/>
      <c r="K32" s="40"/>
      <c r="L32" s="40"/>
      <c r="M32" s="40"/>
      <c r="N32" s="40"/>
      <c r="O32" s="40"/>
      <c r="P32" s="40"/>
      <c r="X32" s="41" t="s">
        <v>81</v>
      </c>
    </row>
    <row r="33" spans="1:25" s="3" customFormat="1" ht="15" x14ac:dyDescent="0.25">
      <c r="A33" s="65" t="s">
        <v>82</v>
      </c>
      <c r="B33" s="66"/>
      <c r="C33" s="66"/>
      <c r="D33" s="66"/>
      <c r="E33" s="66"/>
      <c r="F33" s="66"/>
      <c r="G33" s="66"/>
      <c r="H33" s="66"/>
      <c r="I33" s="67"/>
      <c r="J33" s="33">
        <v>7063042</v>
      </c>
      <c r="K33" s="34"/>
      <c r="L33" s="34"/>
      <c r="M33" s="34"/>
      <c r="N33" s="34"/>
      <c r="O33" s="34"/>
      <c r="P33" s="34"/>
      <c r="X33" s="41"/>
      <c r="Y33" s="2" t="s">
        <v>82</v>
      </c>
    </row>
    <row r="34" spans="1:25" s="3" customFormat="1" ht="15" x14ac:dyDescent="0.25">
      <c r="A34" s="65" t="s">
        <v>83</v>
      </c>
      <c r="B34" s="66"/>
      <c r="C34" s="66"/>
      <c r="D34" s="66"/>
      <c r="E34" s="66"/>
      <c r="F34" s="66"/>
      <c r="G34" s="66"/>
      <c r="H34" s="66"/>
      <c r="I34" s="67"/>
      <c r="J34" s="34"/>
      <c r="K34" s="34"/>
      <c r="L34" s="34"/>
      <c r="M34" s="34"/>
      <c r="N34" s="34"/>
      <c r="O34" s="34"/>
      <c r="P34" s="34"/>
      <c r="X34" s="41"/>
      <c r="Y34" s="2" t="s">
        <v>83</v>
      </c>
    </row>
    <row r="35" spans="1:25" s="3" customFormat="1" ht="15" x14ac:dyDescent="0.25">
      <c r="A35" s="65" t="s">
        <v>84</v>
      </c>
      <c r="B35" s="66"/>
      <c r="C35" s="66"/>
      <c r="D35" s="66"/>
      <c r="E35" s="66"/>
      <c r="F35" s="66"/>
      <c r="G35" s="66"/>
      <c r="H35" s="66"/>
      <c r="I35" s="67"/>
      <c r="J35" s="33">
        <v>867376</v>
      </c>
      <c r="K35" s="34"/>
      <c r="L35" s="34"/>
      <c r="M35" s="34"/>
      <c r="N35" s="34"/>
      <c r="O35" s="34"/>
      <c r="P35" s="34"/>
      <c r="X35" s="41"/>
      <c r="Y35" s="2" t="s">
        <v>84</v>
      </c>
    </row>
    <row r="36" spans="1:25" s="3" customFormat="1" ht="15" x14ac:dyDescent="0.25">
      <c r="A36" s="65" t="s">
        <v>85</v>
      </c>
      <c r="B36" s="66"/>
      <c r="C36" s="66"/>
      <c r="D36" s="66"/>
      <c r="E36" s="66"/>
      <c r="F36" s="66"/>
      <c r="G36" s="66"/>
      <c r="H36" s="66"/>
      <c r="I36" s="67"/>
      <c r="J36" s="33">
        <v>2575145</v>
      </c>
      <c r="K36" s="34"/>
      <c r="L36" s="34"/>
      <c r="M36" s="34"/>
      <c r="N36" s="34"/>
      <c r="O36" s="34"/>
      <c r="P36" s="34"/>
      <c r="X36" s="41"/>
      <c r="Y36" s="2" t="s">
        <v>85</v>
      </c>
    </row>
    <row r="37" spans="1:25" s="3" customFormat="1" ht="15" x14ac:dyDescent="0.25">
      <c r="A37" s="65" t="s">
        <v>86</v>
      </c>
      <c r="B37" s="66"/>
      <c r="C37" s="66"/>
      <c r="D37" s="66"/>
      <c r="E37" s="66"/>
      <c r="F37" s="66"/>
      <c r="G37" s="66"/>
      <c r="H37" s="66"/>
      <c r="I37" s="67"/>
      <c r="J37" s="33">
        <v>935091</v>
      </c>
      <c r="K37" s="34"/>
      <c r="L37" s="34"/>
      <c r="M37" s="34"/>
      <c r="N37" s="34"/>
      <c r="O37" s="34"/>
      <c r="P37" s="34"/>
      <c r="X37" s="41"/>
      <c r="Y37" s="2" t="s">
        <v>86</v>
      </c>
    </row>
    <row r="38" spans="1:25" s="3" customFormat="1" ht="15" x14ac:dyDescent="0.25">
      <c r="A38" s="65" t="s">
        <v>87</v>
      </c>
      <c r="B38" s="66"/>
      <c r="C38" s="66"/>
      <c r="D38" s="66"/>
      <c r="E38" s="66"/>
      <c r="F38" s="66"/>
      <c r="G38" s="66"/>
      <c r="H38" s="66"/>
      <c r="I38" s="67"/>
      <c r="J38" s="33">
        <v>3620521</v>
      </c>
      <c r="K38" s="34"/>
      <c r="L38" s="34"/>
      <c r="M38" s="34"/>
      <c r="N38" s="34"/>
      <c r="O38" s="34"/>
      <c r="P38" s="34"/>
      <c r="X38" s="41"/>
      <c r="Y38" s="2" t="s">
        <v>87</v>
      </c>
    </row>
    <row r="39" spans="1:25" s="3" customFormat="1" ht="15" x14ac:dyDescent="0.25">
      <c r="A39" s="65" t="s">
        <v>88</v>
      </c>
      <c r="B39" s="66"/>
      <c r="C39" s="66"/>
      <c r="D39" s="66"/>
      <c r="E39" s="66"/>
      <c r="F39" s="66"/>
      <c r="G39" s="66"/>
      <c r="H39" s="66"/>
      <c r="I39" s="67"/>
      <c r="J39" s="33">
        <v>9546825</v>
      </c>
      <c r="K39" s="34"/>
      <c r="L39" s="34"/>
      <c r="M39" s="34"/>
      <c r="N39" s="34"/>
      <c r="O39" s="34"/>
      <c r="P39" s="34"/>
      <c r="X39" s="41"/>
      <c r="Y39" s="2" t="s">
        <v>88</v>
      </c>
    </row>
    <row r="40" spans="1:25" s="3" customFormat="1" ht="15" x14ac:dyDescent="0.25">
      <c r="A40" s="65" t="s">
        <v>83</v>
      </c>
      <c r="B40" s="66"/>
      <c r="C40" s="66"/>
      <c r="D40" s="66"/>
      <c r="E40" s="66"/>
      <c r="F40" s="66"/>
      <c r="G40" s="66"/>
      <c r="H40" s="66"/>
      <c r="I40" s="67"/>
      <c r="J40" s="34"/>
      <c r="K40" s="34"/>
      <c r="L40" s="34"/>
      <c r="M40" s="34"/>
      <c r="N40" s="34"/>
      <c r="O40" s="34"/>
      <c r="P40" s="34"/>
      <c r="X40" s="41"/>
      <c r="Y40" s="2" t="s">
        <v>83</v>
      </c>
    </row>
    <row r="41" spans="1:25" s="3" customFormat="1" ht="15" x14ac:dyDescent="0.25">
      <c r="A41" s="65" t="s">
        <v>89</v>
      </c>
      <c r="B41" s="66"/>
      <c r="C41" s="66"/>
      <c r="D41" s="66"/>
      <c r="E41" s="66"/>
      <c r="F41" s="66"/>
      <c r="G41" s="66"/>
      <c r="H41" s="66"/>
      <c r="I41" s="67"/>
      <c r="J41" s="33">
        <v>867376</v>
      </c>
      <c r="K41" s="34"/>
      <c r="L41" s="34"/>
      <c r="M41" s="34"/>
      <c r="N41" s="34"/>
      <c r="O41" s="34"/>
      <c r="P41" s="34"/>
      <c r="X41" s="41"/>
      <c r="Y41" s="2" t="s">
        <v>89</v>
      </c>
    </row>
    <row r="42" spans="1:25" s="3" customFormat="1" ht="15" x14ac:dyDescent="0.25">
      <c r="A42" s="65" t="s">
        <v>90</v>
      </c>
      <c r="B42" s="66"/>
      <c r="C42" s="66"/>
      <c r="D42" s="66"/>
      <c r="E42" s="66"/>
      <c r="F42" s="66"/>
      <c r="G42" s="66"/>
      <c r="H42" s="66"/>
      <c r="I42" s="67"/>
      <c r="J42" s="33">
        <v>2575145</v>
      </c>
      <c r="K42" s="34"/>
      <c r="L42" s="34"/>
      <c r="M42" s="34"/>
      <c r="N42" s="34"/>
      <c r="O42" s="34"/>
      <c r="P42" s="34"/>
      <c r="X42" s="41"/>
      <c r="Y42" s="2" t="s">
        <v>90</v>
      </c>
    </row>
    <row r="43" spans="1:25" s="3" customFormat="1" ht="15" x14ac:dyDescent="0.25">
      <c r="A43" s="65" t="s">
        <v>91</v>
      </c>
      <c r="B43" s="66"/>
      <c r="C43" s="66"/>
      <c r="D43" s="66"/>
      <c r="E43" s="66"/>
      <c r="F43" s="66"/>
      <c r="G43" s="66"/>
      <c r="H43" s="66"/>
      <c r="I43" s="67"/>
      <c r="J43" s="33">
        <v>935091</v>
      </c>
      <c r="K43" s="34"/>
      <c r="L43" s="34"/>
      <c r="M43" s="34"/>
      <c r="N43" s="34"/>
      <c r="O43" s="34"/>
      <c r="P43" s="34"/>
      <c r="X43" s="41"/>
      <c r="Y43" s="2" t="s">
        <v>91</v>
      </c>
    </row>
    <row r="44" spans="1:25" s="3" customFormat="1" ht="15" x14ac:dyDescent="0.25">
      <c r="A44" s="65" t="s">
        <v>92</v>
      </c>
      <c r="B44" s="66"/>
      <c r="C44" s="66"/>
      <c r="D44" s="66"/>
      <c r="E44" s="66"/>
      <c r="F44" s="66"/>
      <c r="G44" s="66"/>
      <c r="H44" s="66"/>
      <c r="I44" s="67"/>
      <c r="J44" s="33">
        <v>3620521</v>
      </c>
      <c r="K44" s="34"/>
      <c r="L44" s="34"/>
      <c r="M44" s="34"/>
      <c r="N44" s="34"/>
      <c r="O44" s="34"/>
      <c r="P44" s="34"/>
      <c r="X44" s="41"/>
      <c r="Y44" s="2" t="s">
        <v>92</v>
      </c>
    </row>
    <row r="45" spans="1:25" s="3" customFormat="1" ht="15" x14ac:dyDescent="0.25">
      <c r="A45" s="65" t="s">
        <v>93</v>
      </c>
      <c r="B45" s="66"/>
      <c r="C45" s="66"/>
      <c r="D45" s="66"/>
      <c r="E45" s="66"/>
      <c r="F45" s="66"/>
      <c r="G45" s="66"/>
      <c r="H45" s="66"/>
      <c r="I45" s="67"/>
      <c r="J45" s="33">
        <v>1698457</v>
      </c>
      <c r="K45" s="34"/>
      <c r="L45" s="34"/>
      <c r="M45" s="34"/>
      <c r="N45" s="34"/>
      <c r="O45" s="34"/>
      <c r="P45" s="34"/>
      <c r="X45" s="41"/>
      <c r="Y45" s="2" t="s">
        <v>93</v>
      </c>
    </row>
    <row r="46" spans="1:25" s="3" customFormat="1" ht="15" x14ac:dyDescent="0.25">
      <c r="A46" s="65" t="s">
        <v>94</v>
      </c>
      <c r="B46" s="66"/>
      <c r="C46" s="66"/>
      <c r="D46" s="66"/>
      <c r="E46" s="66"/>
      <c r="F46" s="66"/>
      <c r="G46" s="66"/>
      <c r="H46" s="66"/>
      <c r="I46" s="67"/>
      <c r="J46" s="33">
        <v>785326</v>
      </c>
      <c r="K46" s="34"/>
      <c r="L46" s="34"/>
      <c r="M46" s="34"/>
      <c r="N46" s="34"/>
      <c r="O46" s="34"/>
      <c r="P46" s="34"/>
      <c r="X46" s="41"/>
      <c r="Y46" s="2" t="s">
        <v>94</v>
      </c>
    </row>
    <row r="47" spans="1:25" s="3" customFormat="1" ht="15" x14ac:dyDescent="0.25">
      <c r="A47" s="65" t="s">
        <v>95</v>
      </c>
      <c r="B47" s="66"/>
      <c r="C47" s="66"/>
      <c r="D47" s="66"/>
      <c r="E47" s="66"/>
      <c r="F47" s="66"/>
      <c r="G47" s="66"/>
      <c r="H47" s="66"/>
      <c r="I47" s="67"/>
      <c r="J47" s="33">
        <v>1802467</v>
      </c>
      <c r="K47" s="34"/>
      <c r="L47" s="34"/>
      <c r="M47" s="34"/>
      <c r="N47" s="34"/>
      <c r="O47" s="34"/>
      <c r="P47" s="34"/>
      <c r="X47" s="41"/>
      <c r="Y47" s="2" t="s">
        <v>95</v>
      </c>
    </row>
    <row r="48" spans="1:25" s="3" customFormat="1" ht="15" x14ac:dyDescent="0.25">
      <c r="A48" s="65" t="s">
        <v>96</v>
      </c>
      <c r="B48" s="66"/>
      <c r="C48" s="66"/>
      <c r="D48" s="66"/>
      <c r="E48" s="66"/>
      <c r="F48" s="66"/>
      <c r="G48" s="66"/>
      <c r="H48" s="66"/>
      <c r="I48" s="67"/>
      <c r="J48" s="33">
        <v>1698457</v>
      </c>
      <c r="K48" s="34"/>
      <c r="L48" s="34"/>
      <c r="M48" s="34"/>
      <c r="N48" s="34"/>
      <c r="O48" s="34"/>
      <c r="P48" s="34"/>
      <c r="X48" s="41"/>
      <c r="Y48" s="2" t="s">
        <v>96</v>
      </c>
    </row>
    <row r="49" spans="1:26" s="3" customFormat="1" ht="15" x14ac:dyDescent="0.25">
      <c r="A49" s="65" t="s">
        <v>97</v>
      </c>
      <c r="B49" s="66"/>
      <c r="C49" s="66"/>
      <c r="D49" s="66"/>
      <c r="E49" s="66"/>
      <c r="F49" s="66"/>
      <c r="G49" s="66"/>
      <c r="H49" s="66"/>
      <c r="I49" s="67"/>
      <c r="J49" s="33">
        <v>785326</v>
      </c>
      <c r="K49" s="34"/>
      <c r="L49" s="34"/>
      <c r="M49" s="34"/>
      <c r="N49" s="34"/>
      <c r="O49" s="34"/>
      <c r="P49" s="34"/>
      <c r="X49" s="41"/>
      <c r="Y49" s="2" t="s">
        <v>97</v>
      </c>
    </row>
    <row r="50" spans="1:26" s="3" customFormat="1" ht="15" x14ac:dyDescent="0.25">
      <c r="A50" s="68" t="s">
        <v>98</v>
      </c>
      <c r="B50" s="69"/>
      <c r="C50" s="69"/>
      <c r="D50" s="69"/>
      <c r="E50" s="69"/>
      <c r="F50" s="69"/>
      <c r="G50" s="69"/>
      <c r="H50" s="69"/>
      <c r="I50" s="70"/>
      <c r="J50" s="42">
        <v>9546825</v>
      </c>
      <c r="K50" s="40"/>
      <c r="L50" s="40"/>
      <c r="M50" s="40"/>
      <c r="N50" s="40"/>
      <c r="O50" s="52">
        <v>3350.6275455999998</v>
      </c>
      <c r="P50" s="52">
        <v>3056.2525350999999</v>
      </c>
      <c r="X50" s="41"/>
      <c r="Z50" s="41" t="s">
        <v>98</v>
      </c>
    </row>
    <row r="51" spans="1:26" s="3" customFormat="1" ht="3" customHeight="1" x14ac:dyDescent="0.25">
      <c r="A51" s="44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5"/>
      <c r="M51" s="45"/>
      <c r="N51" s="45"/>
      <c r="O51" s="46"/>
      <c r="P51" s="46"/>
    </row>
    <row r="52" spans="1:26" s="3" customFormat="1" ht="53.2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  <c r="O52" s="4"/>
      <c r="P52" s="4"/>
    </row>
    <row r="53" spans="1:26" s="3" customFormat="1" ht="15" x14ac:dyDescent="0.25">
      <c r="A53" s="4"/>
      <c r="B53" s="4"/>
      <c r="C53" s="4"/>
      <c r="D53" s="4"/>
      <c r="E53" s="4"/>
      <c r="F53" s="4"/>
      <c r="G53" s="4"/>
      <c r="H53" s="8"/>
      <c r="I53" s="71"/>
      <c r="J53" s="71"/>
      <c r="K53" s="71"/>
      <c r="L53" s="4"/>
      <c r="M53" s="4"/>
      <c r="N53" s="4"/>
      <c r="O53" s="4"/>
      <c r="P53" s="4"/>
    </row>
    <row r="54" spans="1:26" s="3" customFormat="1" ht="15" x14ac:dyDescent="0.25">
      <c r="A54" s="4"/>
      <c r="B54" s="4"/>
      <c r="C54" s="4"/>
      <c r="D54" s="4"/>
      <c r="E54" s="4"/>
      <c r="F54" s="4"/>
      <c r="G54" s="4"/>
      <c r="H54" s="4"/>
      <c r="I54" s="4"/>
      <c r="J54" s="4"/>
      <c r="K54" s="4"/>
      <c r="L54" s="4"/>
      <c r="M54" s="4"/>
      <c r="N54" s="4"/>
      <c r="O54" s="4"/>
      <c r="P54" s="4"/>
    </row>
    <row r="55" spans="1:26" s="3" customFormat="1" ht="15" x14ac:dyDescent="0.25">
      <c r="A55" s="4"/>
      <c r="B55" s="4"/>
      <c r="C55" s="4"/>
      <c r="D55" s="4"/>
      <c r="E55" s="4"/>
      <c r="F55" s="4"/>
      <c r="G55" s="4"/>
      <c r="H55" s="4"/>
      <c r="I55" s="4"/>
      <c r="J55" s="4"/>
      <c r="K55" s="4"/>
      <c r="L55" s="4"/>
      <c r="M55" s="4"/>
      <c r="N55" s="4"/>
      <c r="O55" s="4"/>
      <c r="P55" s="4"/>
    </row>
  </sheetData>
  <mergeCells count="53">
    <mergeCell ref="A49:I49"/>
    <mergeCell ref="A50:I50"/>
    <mergeCell ref="I53:K53"/>
    <mergeCell ref="A44:I44"/>
    <mergeCell ref="A45:I45"/>
    <mergeCell ref="A46:I46"/>
    <mergeCell ref="A47:I47"/>
    <mergeCell ref="A48:I48"/>
    <mergeCell ref="A39:I39"/>
    <mergeCell ref="A40:I40"/>
    <mergeCell ref="A41:I41"/>
    <mergeCell ref="A42:I42"/>
    <mergeCell ref="A43:I43"/>
    <mergeCell ref="A34:I34"/>
    <mergeCell ref="A35:I35"/>
    <mergeCell ref="A36:I36"/>
    <mergeCell ref="A37:I37"/>
    <mergeCell ref="A38:I38"/>
    <mergeCell ref="C29:E29"/>
    <mergeCell ref="C30:E30"/>
    <mergeCell ref="C31:E31"/>
    <mergeCell ref="A32:I32"/>
    <mergeCell ref="A33:I33"/>
    <mergeCell ref="C24:E24"/>
    <mergeCell ref="C25:E25"/>
    <mergeCell ref="C26:E26"/>
    <mergeCell ref="C27:E27"/>
    <mergeCell ref="C28:E28"/>
    <mergeCell ref="C19:E19"/>
    <mergeCell ref="A20:P20"/>
    <mergeCell ref="C21:E21"/>
    <mergeCell ref="C22:E22"/>
    <mergeCell ref="C23:E23"/>
    <mergeCell ref="A8:P8"/>
    <mergeCell ref="C9:G9"/>
    <mergeCell ref="A16:A18"/>
    <mergeCell ref="B16:B18"/>
    <mergeCell ref="C16:E18"/>
    <mergeCell ref="F16:F18"/>
    <mergeCell ref="G16:H16"/>
    <mergeCell ref="I16:N16"/>
    <mergeCell ref="O16:O18"/>
    <mergeCell ref="P16:P18"/>
    <mergeCell ref="G17:G18"/>
    <mergeCell ref="H17:H18"/>
    <mergeCell ref="I17:I18"/>
    <mergeCell ref="J17:J18"/>
    <mergeCell ref="K17:N17"/>
    <mergeCell ref="A2:P2"/>
    <mergeCell ref="A3:P3"/>
    <mergeCell ref="A5:P5"/>
    <mergeCell ref="A6:P6"/>
    <mergeCell ref="A7:P7"/>
  </mergeCells>
  <printOptions horizontalCentered="1"/>
  <pageMargins left="0.39370077848434498" right="0.39370077848434498" top="0.31496062874794001" bottom="0.31496062874794001" header="0.118110239505768" footer="0.118110239505768"/>
  <pageSetup paperSize="9" scale="84" fitToHeight="0" orientation="landscape" r:id="rId1"/>
  <headerFooter>
    <oddFooter>&amp;RСтраница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смета№65576</vt:lpstr>
      <vt:lpstr>Смета № 31-2022-67780 </vt:lpstr>
      <vt:lpstr>66701 </vt:lpstr>
      <vt:lpstr>49-2022-66034 </vt:lpstr>
      <vt:lpstr>'49-2022-66034 '!Заголовки_для_печати</vt:lpstr>
      <vt:lpstr>'66701 '!Заголовки_для_печати</vt:lpstr>
      <vt:lpstr>'Смета № 31-2022-67780 '!Заголовки_для_печати</vt:lpstr>
      <vt:lpstr>смета№65576!Заголовки_для_печати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Бикмеева Эльвира Талгатовна</dc:creator>
  <cp:lastModifiedBy>Бикмеева Эльвира Талгатовна</cp:lastModifiedBy>
  <dcterms:created xsi:type="dcterms:W3CDTF">2023-02-01T06:45:57Z</dcterms:created>
  <dcterms:modified xsi:type="dcterms:W3CDTF">2023-02-01T06:47:00Z</dcterms:modified>
</cp:coreProperties>
</file>