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2 2014-52.ВС-СС.РВ - Ведомость " sheetId="1" r:id="rId1"/>
  </sheets>
  <definedNames>
    <definedName name="_xlnm.Print_Titles" localSheetId="0">'2 2014-52.ВС-СС.РВ - Ведомость '!$5:$5</definedName>
    <definedName name="_xlnm.Print_Area" localSheetId="0">'2 2014-52.ВС-СС.РВ - Ведомость '!$A$1:$G$53</definedName>
  </definedNames>
  <calcPr calcId="162913"/>
</workbook>
</file>

<file path=xl/calcChain.xml><?xml version="1.0" encoding="utf-8"?>
<calcChain xmlns="http://schemas.openxmlformats.org/spreadsheetml/2006/main">
  <c r="A47" i="1" l="1"/>
  <c r="A46" i="1"/>
  <c r="A45" i="1"/>
  <c r="A44" i="1"/>
  <c r="A43" i="1"/>
  <c r="A42" i="1"/>
  <c r="A41" i="1"/>
  <c r="A40" i="1"/>
  <c r="A39" i="1"/>
  <c r="A38" i="1"/>
  <c r="A37" i="1"/>
  <c r="A36" i="1"/>
  <c r="A34" i="1"/>
  <c r="A33" i="1"/>
  <c r="A32" i="1"/>
  <c r="A31" i="1"/>
  <c r="A29" i="1"/>
  <c r="A28" i="1"/>
  <c r="A27" i="1"/>
  <c r="A26" i="1"/>
  <c r="A25" i="1"/>
  <c r="A24" i="1"/>
  <c r="A23" i="1"/>
  <c r="A22" i="1"/>
  <c r="A20" i="1"/>
  <c r="A19" i="1"/>
  <c r="A18" i="1"/>
  <c r="A17" i="1"/>
  <c r="A16" i="1"/>
  <c r="A14" i="1"/>
  <c r="A13" i="1"/>
  <c r="A12" i="1"/>
  <c r="A11" i="1"/>
  <c r="A9" i="1"/>
  <c r="A7" i="1"/>
</calcChain>
</file>

<file path=xl/sharedStrings.xml><?xml version="1.0" encoding="utf-8"?>
<sst xmlns="http://schemas.openxmlformats.org/spreadsheetml/2006/main" count="202" uniqueCount="62">
  <si>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</si>
  <si>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</si>
  <si>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</si>
  <si>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</si>
  <si>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</si>
  <si>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</si>
  <si>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</si>
  <si>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Шитовое оборудование в сборе</t>
  </si>
  <si>
    <t>Щит заводского изготовления однорядный или двухрядный: шкафного исполнения, глубина до 600 мм</t>
  </si>
  <si>
    <t>м</t>
  </si>
  <si>
    <t xml:space="preserve"> </t>
  </si>
  <si>
    <t xml:space="preserve">1 </t>
  </si>
  <si>
    <t>Раздел 2. Система записи переговоров "Фантом-про"</t>
  </si>
  <si>
    <t>Прибор, устанавливаемый на резьбовых соединениях, масса: до 5 кг</t>
  </si>
  <si>
    <t>шт</t>
  </si>
  <si>
    <t>Раздел 3. Система электронной связи</t>
  </si>
  <si>
    <t>Прибор, устанавливаемый на резьбовых соединениях, масса: до 1,5 кг</t>
  </si>
  <si>
    <t>Станция, пульт и установка оперативной телефонной связи с усилительным устройством, емкость 10 номеров</t>
  </si>
  <si>
    <t>номер</t>
  </si>
  <si>
    <t>Громкоговоритель настольный</t>
  </si>
  <si>
    <t>Аппарат настольный, масса: до 0,015 т(ПК, монитор, клавиатура, мышь, компьютерная колонка)</t>
  </si>
  <si>
    <t>Раздел 4. Система DEKT</t>
  </si>
  <si>
    <t>Контроллер кулачковый постоянного или переменного тока на ток до 63 А, устанавливаемый на конструкции на полу</t>
  </si>
  <si>
    <t>Шкаф (пульт) управления навесной, высота, ширина и глубина: до 600х600х350 мм</t>
  </si>
  <si>
    <t>Реле, ключ, кнопка и др. с подготовкой места установки</t>
  </si>
  <si>
    <t>Механизм исполнительный, масса: до 20 кг</t>
  </si>
  <si>
    <t>Раздел 5. Система РРЛ</t>
  </si>
  <si>
    <t>Устройство антенное развязывающее</t>
  </si>
  <si>
    <t>Кабель до 35 кВ по установленным конструкциям и лоткам с креплением на поворотах и в конце трассы, масса 1 м кабеля: до 1 кг</t>
  </si>
  <si>
    <t>100 м</t>
  </si>
  <si>
    <t>Колодка клеммная на металлической конструкции, количество перьев: 20</t>
  </si>
  <si>
    <t>Монтаж опорных стоек для пролетов: до 24 м</t>
  </si>
  <si>
    <t>т</t>
  </si>
  <si>
    <t>Настройка простых сетевых трактов: конфигурация и настройка сетевых компонентов (мост, маршрутизатор, модем и т.п.)</t>
  </si>
  <si>
    <t>Раздел 6. Станционная часть ВОЛС</t>
  </si>
  <si>
    <t>Монтаж оптического кросса с учетом измерений на волоконно-оптическом кабеле с числом волокон: 24</t>
  </si>
  <si>
    <t>Устройство видеоконтрольное</t>
  </si>
  <si>
    <t>Раздел 7. Прокладка кабеля</t>
  </si>
  <si>
    <t>Труба винипластовая по установленным конструкциям, по стенам и колоннам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</si>
  <si>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50 мм</t>
  </si>
  <si>
    <t>Короба пластмассовые: шириной до 120 мм</t>
  </si>
  <si>
    <t>Разъемы штепсельные с разделкой и включением экранированного кабеля, сечение жилы до 1 мм2, количество подключаемых жил: 14 шт.</t>
  </si>
  <si>
    <t>Включение в аппаратуру разъемов штепсельных, количество контактов в разъеме: до 14 шт.</t>
  </si>
  <si>
    <t>Кабель до 35 кВ в проложенных трубах, блоках и коробах, масса 1 м кабеля: до 1 кг</t>
  </si>
  <si>
    <t>Проводник заземляющий из медного изолированного провода сечением 25 мм2 открыто по строительным основаниям</t>
  </si>
  <si>
    <t>Пробивка в бетонных стенах и полах толщиной 100 мм отверстий площадью: до 20 см2</t>
  </si>
  <si>
    <t>100 отверстий</t>
  </si>
  <si>
    <t>Устройство ввода в здание в стальной трубе, провод сечением до 16 мм2, количество проводов в линии: 2</t>
  </si>
  <si>
    <t>Герметизация проходов при вводе кабелей во взрывоопасные помещения уплотнительной массой</t>
  </si>
  <si>
    <t>Кабель до 35 кВ, подвешиваемый на тросе, масса 1 м кабеля: до 1 кг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</si>
  <si>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</si>
  <si>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</si>
  <si>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</si>
  <si>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</si>
  <si>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 xml:space="preserve"> Шитовое оборудование в сборе</t>
  </si>
  <si>
    <t>Система записи переговоров "Фантом-про"</t>
  </si>
  <si>
    <t>Система электронной связи</t>
  </si>
  <si>
    <t>Система DEKT</t>
  </si>
  <si>
    <t xml:space="preserve"> Система РРЛ</t>
  </si>
  <si>
    <t>Станционная часть ВОЛС</t>
  </si>
  <si>
    <t>Прокладка кабеля</t>
  </si>
  <si>
    <t>2014-52.ВС-СС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</si>
</sst>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61"/>
  <sheetViews>
    <sheetView tabSelected="1" workbookViewId="0">
      <selection activeCell="E36" sqref="E36:E47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16" customFormat="1" ht="18" x14ac:dyDescent="0.25">
      <c r="A2" s="26" t="s">
        <v>0</v>
      </c>
      <c r="B2" s="26"/>
      <c r="C2" s="26"/>
      <c r="D2" s="26"/>
      <c r="E2" s="26"/>
      <c r="F2" s="26"/>
      <c r="G2" s="26"/>
    </row>
    <row r="3" spans="1:16" customFormat="1" ht="9.75" customHeight="1" x14ac:dyDescent="0.25">
      <c r="A3" s="4"/>
    </row>
    <row r="4" spans="1:16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7" t="s">
        <v>6</v>
      </c>
      <c r="G4" s="27"/>
    </row>
    <row r="5" spans="1:16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8">
        <v>7</v>
      </c>
      <c r="G5" s="29"/>
    </row>
    <row r="6" spans="1:16" customFormat="1" ht="15" x14ac:dyDescent="0.25">
      <c r="A6" s="30" t="s">
        <v>54</v>
      </c>
      <c r="B6" s="30"/>
      <c r="C6" s="30"/>
      <c r="D6" s="30"/>
      <c r="E6" s="30"/>
      <c r="F6" s="30"/>
      <c r="G6" s="30"/>
      <c r="P6" s="9" t="s">
        <v>7</v>
      </c>
    </row>
    <row r="7" spans="1:16" customFormat="1" ht="22.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3.2</v>
      </c>
      <c r="E7" s="11" t="s">
        <v>61</v>
      </c>
      <c r="F7" s="14"/>
      <c r="G7" s="11" t="s">
        <v>10</v>
      </c>
      <c r="I7" s="2" t="s">
        <v>11</v>
      </c>
      <c r="P7" s="9"/>
    </row>
    <row r="8" spans="1:16" customFormat="1" ht="15" x14ac:dyDescent="0.25">
      <c r="A8" s="30" t="s">
        <v>55</v>
      </c>
      <c r="B8" s="30"/>
      <c r="C8" s="30"/>
      <c r="D8" s="30"/>
      <c r="E8" s="30"/>
      <c r="F8" s="30"/>
      <c r="G8" s="30"/>
      <c r="P8" s="9" t="s">
        <v>12</v>
      </c>
    </row>
    <row r="9" spans="1:16" customFormat="1" ht="22.5" x14ac:dyDescent="0.25">
      <c r="A9" s="10">
        <f>IF(I9&lt;&gt;"",COUNTA(I$1:I9),"")</f>
        <v>2</v>
      </c>
      <c r="B9" s="11" t="s">
        <v>13</v>
      </c>
      <c r="C9" s="12" t="s">
        <v>14</v>
      </c>
      <c r="D9" s="15">
        <v>2</v>
      </c>
      <c r="E9" s="11" t="s">
        <v>61</v>
      </c>
      <c r="F9" s="14"/>
      <c r="G9" s="11" t="s">
        <v>10</v>
      </c>
      <c r="I9" s="2" t="s">
        <v>11</v>
      </c>
      <c r="P9" s="9"/>
    </row>
    <row r="10" spans="1:16" customFormat="1" ht="15" x14ac:dyDescent="0.25">
      <c r="A10" s="30" t="s">
        <v>56</v>
      </c>
      <c r="B10" s="30"/>
      <c r="C10" s="30"/>
      <c r="D10" s="30"/>
      <c r="E10" s="30"/>
      <c r="F10" s="30"/>
      <c r="G10" s="30"/>
      <c r="P10" s="9" t="s">
        <v>15</v>
      </c>
    </row>
    <row r="11" spans="1:16" customFormat="1" ht="22.5" x14ac:dyDescent="0.25">
      <c r="A11" s="10">
        <f>IF(I11&lt;&gt;"",COUNTA(I$1:I11),"")</f>
        <v>3</v>
      </c>
      <c r="B11" s="11" t="s">
        <v>16</v>
      </c>
      <c r="C11" s="12" t="s">
        <v>14</v>
      </c>
      <c r="D11" s="15">
        <v>3</v>
      </c>
      <c r="E11" s="11" t="s">
        <v>61</v>
      </c>
      <c r="F11" s="14"/>
      <c r="G11" s="11" t="s">
        <v>10</v>
      </c>
      <c r="I11" s="2" t="s">
        <v>11</v>
      </c>
      <c r="P11" s="9"/>
    </row>
    <row r="12" spans="1:16" customFormat="1" ht="33.75" x14ac:dyDescent="0.25">
      <c r="A12" s="10">
        <f>IF(I12&lt;&gt;"",COUNTA(I$1:I12),"")</f>
        <v>4</v>
      </c>
      <c r="B12" s="11" t="s">
        <v>17</v>
      </c>
      <c r="C12" s="12" t="s">
        <v>18</v>
      </c>
      <c r="D12" s="15">
        <v>2</v>
      </c>
      <c r="E12" s="11" t="s">
        <v>61</v>
      </c>
      <c r="F12" s="14"/>
      <c r="G12" s="11" t="s">
        <v>10</v>
      </c>
      <c r="I12" s="2" t="s">
        <v>11</v>
      </c>
      <c r="P12" s="9"/>
    </row>
    <row r="13" spans="1:16" customFormat="1" ht="15" x14ac:dyDescent="0.25">
      <c r="A13" s="10">
        <f>IF(I13&lt;&gt;"",COUNTA(I$1:I13),"")</f>
        <v>5</v>
      </c>
      <c r="B13" s="11" t="s">
        <v>19</v>
      </c>
      <c r="C13" s="12" t="s">
        <v>14</v>
      </c>
      <c r="D13" s="15">
        <v>2</v>
      </c>
      <c r="E13" s="11" t="s">
        <v>61</v>
      </c>
      <c r="F13" s="14"/>
      <c r="G13" s="11" t="s">
        <v>10</v>
      </c>
      <c r="I13" s="2" t="s">
        <v>11</v>
      </c>
      <c r="P13" s="9"/>
    </row>
    <row r="14" spans="1:16" customFormat="1" ht="22.5" x14ac:dyDescent="0.25">
      <c r="A14" s="10">
        <f>IF(I14&lt;&gt;"",COUNTA(I$1:I14),"")</f>
        <v>6</v>
      </c>
      <c r="B14" s="11" t="s">
        <v>20</v>
      </c>
      <c r="C14" s="12" t="s">
        <v>14</v>
      </c>
      <c r="D14" s="15">
        <v>5</v>
      </c>
      <c r="E14" s="11" t="s">
        <v>61</v>
      </c>
      <c r="F14" s="14"/>
      <c r="G14" s="11" t="s">
        <v>10</v>
      </c>
      <c r="I14" s="2" t="s">
        <v>11</v>
      </c>
      <c r="P14" s="9"/>
    </row>
    <row r="15" spans="1:16" customFormat="1" ht="15" x14ac:dyDescent="0.25">
      <c r="A15" s="30" t="s">
        <v>57</v>
      </c>
      <c r="B15" s="30"/>
      <c r="C15" s="30"/>
      <c r="D15" s="30"/>
      <c r="E15" s="30"/>
      <c r="F15" s="30"/>
      <c r="G15" s="30"/>
      <c r="P15" s="9" t="s">
        <v>21</v>
      </c>
    </row>
    <row r="16" spans="1:16" customFormat="1" ht="33.75" x14ac:dyDescent="0.25">
      <c r="A16" s="10">
        <f>IF(I16&lt;&gt;"",COUNTA(I$1:I16),"")</f>
        <v>7</v>
      </c>
      <c r="B16" s="11" t="s">
        <v>22</v>
      </c>
      <c r="C16" s="12" t="s">
        <v>14</v>
      </c>
      <c r="D16" s="15">
        <v>1</v>
      </c>
      <c r="E16" s="11" t="s">
        <v>61</v>
      </c>
      <c r="F16" s="14"/>
      <c r="G16" s="11" t="s">
        <v>10</v>
      </c>
      <c r="I16" s="2" t="s">
        <v>11</v>
      </c>
      <c r="P16" s="9"/>
    </row>
    <row r="17" spans="1:16" customFormat="1" ht="33.75" x14ac:dyDescent="0.25">
      <c r="A17" s="10">
        <f>IF(I17&lt;&gt;"",COUNTA(I$1:I17),"")</f>
        <v>8</v>
      </c>
      <c r="B17" s="11" t="s">
        <v>17</v>
      </c>
      <c r="C17" s="12" t="s">
        <v>18</v>
      </c>
      <c r="D17" s="15">
        <v>4</v>
      </c>
      <c r="E17" s="11" t="s">
        <v>61</v>
      </c>
      <c r="F17" s="14"/>
      <c r="G17" s="11" t="s">
        <v>10</v>
      </c>
      <c r="I17" s="2" t="s">
        <v>11</v>
      </c>
      <c r="P17" s="9"/>
    </row>
    <row r="18" spans="1:16" customFormat="1" ht="22.5" x14ac:dyDescent="0.25">
      <c r="A18" s="10">
        <f>IF(I18&lt;&gt;"",COUNTA(I$1:I18),"")</f>
        <v>9</v>
      </c>
      <c r="B18" s="11" t="s">
        <v>23</v>
      </c>
      <c r="C18" s="12" t="s">
        <v>14</v>
      </c>
      <c r="D18" s="15">
        <v>2</v>
      </c>
      <c r="E18" s="11" t="s">
        <v>61</v>
      </c>
      <c r="F18" s="14"/>
      <c r="G18" s="11" t="s">
        <v>10</v>
      </c>
      <c r="I18" s="2" t="s">
        <v>11</v>
      </c>
      <c r="P18" s="9"/>
    </row>
    <row r="19" spans="1:16" customFormat="1" ht="15" x14ac:dyDescent="0.25">
      <c r="A19" s="10">
        <f>IF(I19&lt;&gt;"",COUNTA(I$1:I19),"")</f>
        <v>10</v>
      </c>
      <c r="B19" s="11" t="s">
        <v>24</v>
      </c>
      <c r="C19" s="12" t="s">
        <v>14</v>
      </c>
      <c r="D19" s="15">
        <v>4</v>
      </c>
      <c r="E19" s="11" t="s">
        <v>61</v>
      </c>
      <c r="F19" s="14"/>
      <c r="G19" s="11" t="s">
        <v>10</v>
      </c>
      <c r="I19" s="2" t="s">
        <v>11</v>
      </c>
      <c r="P19" s="9"/>
    </row>
    <row r="20" spans="1:16" customFormat="1" ht="15" x14ac:dyDescent="0.25">
      <c r="A20" s="10">
        <f>IF(I20&lt;&gt;"",COUNTA(I$1:I20),"")</f>
        <v>11</v>
      </c>
      <c r="B20" s="11" t="s">
        <v>25</v>
      </c>
      <c r="C20" s="12" t="s">
        <v>14</v>
      </c>
      <c r="D20" s="15">
        <v>6</v>
      </c>
      <c r="E20" s="11" t="s">
        <v>61</v>
      </c>
      <c r="F20" s="14"/>
      <c r="G20" s="11" t="s">
        <v>10</v>
      </c>
      <c r="I20" s="2" t="s">
        <v>11</v>
      </c>
      <c r="P20" s="9"/>
    </row>
    <row r="21" spans="1:16" customFormat="1" ht="15" x14ac:dyDescent="0.25">
      <c r="A21" s="30" t="s">
        <v>58</v>
      </c>
      <c r="B21" s="30"/>
      <c r="C21" s="30"/>
      <c r="D21" s="30"/>
      <c r="E21" s="30"/>
      <c r="F21" s="30"/>
      <c r="G21" s="30"/>
      <c r="P21" s="9" t="s">
        <v>26</v>
      </c>
    </row>
    <row r="22" spans="1:16" customFormat="1" ht="22.5" x14ac:dyDescent="0.25">
      <c r="A22" s="10">
        <f>IF(I22&lt;&gt;"",COUNTA(I$1:I22),"")</f>
        <v>12</v>
      </c>
      <c r="B22" s="11" t="s">
        <v>16</v>
      </c>
      <c r="C22" s="12" t="s">
        <v>14</v>
      </c>
      <c r="D22" s="15">
        <v>3</v>
      </c>
      <c r="E22" s="11" t="s">
        <v>61</v>
      </c>
      <c r="F22" s="14"/>
      <c r="G22" s="11" t="s">
        <v>10</v>
      </c>
      <c r="I22" s="2" t="s">
        <v>11</v>
      </c>
      <c r="P22" s="9"/>
    </row>
    <row r="23" spans="1:16" customFormat="1" ht="15" x14ac:dyDescent="0.25">
      <c r="A23" s="10">
        <f>IF(I23&lt;&gt;"",COUNTA(I$1:I23),"")</f>
        <v>13</v>
      </c>
      <c r="B23" s="11" t="s">
        <v>27</v>
      </c>
      <c r="C23" s="12" t="s">
        <v>14</v>
      </c>
      <c r="D23" s="15">
        <v>2</v>
      </c>
      <c r="E23" s="11" t="s">
        <v>61</v>
      </c>
      <c r="F23" s="14"/>
      <c r="G23" s="11" t="s">
        <v>10</v>
      </c>
      <c r="I23" s="2" t="s">
        <v>11</v>
      </c>
      <c r="P23" s="9"/>
    </row>
    <row r="24" spans="1:16" customFormat="1" ht="33.75" x14ac:dyDescent="0.25">
      <c r="A24" s="10">
        <f>IF(I24&lt;&gt;"",COUNTA(I$1:I24),"")</f>
        <v>14</v>
      </c>
      <c r="B24" s="11" t="s">
        <v>28</v>
      </c>
      <c r="C24" s="12" t="s">
        <v>29</v>
      </c>
      <c r="D24" s="16">
        <v>0.182</v>
      </c>
      <c r="E24" s="11" t="s">
        <v>61</v>
      </c>
      <c r="F24" s="14"/>
      <c r="G24" s="11" t="s">
        <v>10</v>
      </c>
      <c r="I24" s="2" t="s">
        <v>11</v>
      </c>
      <c r="P24" s="9"/>
    </row>
    <row r="25" spans="1:16" customFormat="1" ht="22.5" x14ac:dyDescent="0.25">
      <c r="A25" s="10">
        <f>IF(I25&lt;&gt;"",COUNTA(I$1:I25),"")</f>
        <v>15</v>
      </c>
      <c r="B25" s="11" t="s">
        <v>23</v>
      </c>
      <c r="C25" s="12" t="s">
        <v>14</v>
      </c>
      <c r="D25" s="15">
        <v>2</v>
      </c>
      <c r="E25" s="11" t="s">
        <v>61</v>
      </c>
      <c r="F25" s="14"/>
      <c r="G25" s="11" t="s">
        <v>10</v>
      </c>
      <c r="I25" s="2" t="s">
        <v>11</v>
      </c>
      <c r="P25" s="9"/>
    </row>
    <row r="26" spans="1:16" customFormat="1" ht="22.5" x14ac:dyDescent="0.25">
      <c r="A26" s="10">
        <f>IF(I26&lt;&gt;"",COUNTA(I$1:I26),"")</f>
        <v>16</v>
      </c>
      <c r="B26" s="11" t="s">
        <v>30</v>
      </c>
      <c r="C26" s="12" t="s">
        <v>14</v>
      </c>
      <c r="D26" s="15">
        <v>1</v>
      </c>
      <c r="E26" s="11" t="s">
        <v>61</v>
      </c>
      <c r="F26" s="14"/>
      <c r="G26" s="11" t="s">
        <v>10</v>
      </c>
      <c r="I26" s="2" t="s">
        <v>11</v>
      </c>
      <c r="P26" s="9"/>
    </row>
    <row r="27" spans="1:16" customFormat="1" ht="22.5" x14ac:dyDescent="0.25">
      <c r="A27" s="10">
        <f>IF(I27&lt;&gt;"",COUNTA(I$1:I27),"")</f>
        <v>17</v>
      </c>
      <c r="B27" s="11" t="s">
        <v>13</v>
      </c>
      <c r="C27" s="12" t="s">
        <v>14</v>
      </c>
      <c r="D27" s="15">
        <v>2</v>
      </c>
      <c r="E27" s="11" t="s">
        <v>61</v>
      </c>
      <c r="F27" s="14"/>
      <c r="G27" s="11" t="s">
        <v>10</v>
      </c>
      <c r="I27" s="2" t="s">
        <v>11</v>
      </c>
      <c r="P27" s="9"/>
    </row>
    <row r="28" spans="1:16" customFormat="1" ht="15" x14ac:dyDescent="0.25">
      <c r="A28" s="10">
        <f>IF(I28&lt;&gt;"",COUNTA(I$1:I28),"")</f>
        <v>18</v>
      </c>
      <c r="B28" s="11" t="s">
        <v>31</v>
      </c>
      <c r="C28" s="12" t="s">
        <v>32</v>
      </c>
      <c r="D28" s="16">
        <v>0.151</v>
      </c>
      <c r="E28" s="11" t="s">
        <v>61</v>
      </c>
      <c r="F28" s="14"/>
      <c r="G28" s="11" t="s">
        <v>10</v>
      </c>
      <c r="I28" s="2" t="s">
        <v>11</v>
      </c>
      <c r="P28" s="9"/>
    </row>
    <row r="29" spans="1:16" customFormat="1" ht="33.75" x14ac:dyDescent="0.25">
      <c r="A29" s="10">
        <f>IF(I29&lt;&gt;"",COUNTA(I$1:I29),"")</f>
        <v>19</v>
      </c>
      <c r="B29" s="11" t="s">
        <v>33</v>
      </c>
      <c r="C29" s="12" t="s">
        <v>14</v>
      </c>
      <c r="D29" s="15">
        <v>1</v>
      </c>
      <c r="E29" s="11" t="s">
        <v>61</v>
      </c>
      <c r="F29" s="14"/>
      <c r="G29" s="11" t="s">
        <v>10</v>
      </c>
      <c r="I29" s="2" t="s">
        <v>11</v>
      </c>
      <c r="P29" s="9"/>
    </row>
    <row r="30" spans="1:16" customFormat="1" ht="15" x14ac:dyDescent="0.25">
      <c r="A30" s="30" t="s">
        <v>59</v>
      </c>
      <c r="B30" s="30"/>
      <c r="C30" s="30"/>
      <c r="D30" s="30"/>
      <c r="E30" s="30"/>
      <c r="F30" s="30"/>
      <c r="G30" s="30"/>
      <c r="P30" s="9" t="s">
        <v>34</v>
      </c>
    </row>
    <row r="31" spans="1:16" customFormat="1" ht="22.5" x14ac:dyDescent="0.25">
      <c r="A31" s="10">
        <f>IF(I31&lt;&gt;"",COUNTA(I$1:I31),"")</f>
        <v>20</v>
      </c>
      <c r="B31" s="11" t="s">
        <v>35</v>
      </c>
      <c r="C31" s="12" t="s">
        <v>14</v>
      </c>
      <c r="D31" s="15">
        <v>1</v>
      </c>
      <c r="E31" s="11" t="s">
        <v>61</v>
      </c>
      <c r="F31" s="14"/>
      <c r="G31" s="11" t="s">
        <v>10</v>
      </c>
      <c r="I31" s="2" t="s">
        <v>11</v>
      </c>
      <c r="P31" s="9"/>
    </row>
    <row r="32" spans="1:16" customFormat="1" ht="22.5" x14ac:dyDescent="0.25">
      <c r="A32" s="10">
        <f>IF(I32&lt;&gt;"",COUNTA(I$1:I32),"")</f>
        <v>21</v>
      </c>
      <c r="B32" s="11" t="s">
        <v>30</v>
      </c>
      <c r="C32" s="12" t="s">
        <v>14</v>
      </c>
      <c r="D32" s="15">
        <v>1</v>
      </c>
      <c r="E32" s="11" t="s">
        <v>61</v>
      </c>
      <c r="F32" s="14"/>
      <c r="G32" s="11" t="s">
        <v>10</v>
      </c>
      <c r="I32" s="2" t="s">
        <v>11</v>
      </c>
      <c r="P32" s="9"/>
    </row>
    <row r="33" spans="1:16" customFormat="1" ht="15" x14ac:dyDescent="0.25">
      <c r="A33" s="10">
        <f>IF(I33&lt;&gt;"",COUNTA(I$1:I33),"")</f>
        <v>22</v>
      </c>
      <c r="B33" s="11" t="s">
        <v>36</v>
      </c>
      <c r="C33" s="12" t="s">
        <v>14</v>
      </c>
      <c r="D33" s="15">
        <v>1</v>
      </c>
      <c r="E33" s="11" t="s">
        <v>61</v>
      </c>
      <c r="F33" s="14"/>
      <c r="G33" s="11" t="s">
        <v>10</v>
      </c>
      <c r="I33" s="2" t="s">
        <v>11</v>
      </c>
      <c r="P33" s="9"/>
    </row>
    <row r="34" spans="1:16" customFormat="1" ht="22.5" x14ac:dyDescent="0.25">
      <c r="A34" s="10">
        <f>IF(I34&lt;&gt;"",COUNTA(I$1:I34),"")</f>
        <v>23</v>
      </c>
      <c r="B34" s="11" t="s">
        <v>13</v>
      </c>
      <c r="C34" s="12" t="s">
        <v>14</v>
      </c>
      <c r="D34" s="15">
        <v>2</v>
      </c>
      <c r="E34" s="11" t="s">
        <v>61</v>
      </c>
      <c r="F34" s="14"/>
      <c r="G34" s="11" t="s">
        <v>10</v>
      </c>
      <c r="I34" s="2" t="s">
        <v>11</v>
      </c>
      <c r="P34" s="9"/>
    </row>
    <row r="35" spans="1:16" customFormat="1" ht="15" x14ac:dyDescent="0.25">
      <c r="A35" s="30" t="s">
        <v>60</v>
      </c>
      <c r="B35" s="30"/>
      <c r="C35" s="30"/>
      <c r="D35" s="30"/>
      <c r="E35" s="30"/>
      <c r="F35" s="30"/>
      <c r="G35" s="30"/>
      <c r="P35" s="9" t="s">
        <v>37</v>
      </c>
    </row>
    <row r="36" spans="1:16" customFormat="1" ht="33.75" x14ac:dyDescent="0.25">
      <c r="A36" s="10">
        <f>IF(I36&lt;&gt;"",COUNTA(I$1:I36),"")</f>
        <v>24</v>
      </c>
      <c r="B36" s="11" t="s">
        <v>38</v>
      </c>
      <c r="C36" s="12" t="s">
        <v>29</v>
      </c>
      <c r="D36" s="13">
        <v>12.3</v>
      </c>
      <c r="E36" s="11" t="s">
        <v>61</v>
      </c>
      <c r="F36" s="14"/>
      <c r="G36" s="11" t="s">
        <v>10</v>
      </c>
      <c r="I36" s="2" t="s">
        <v>11</v>
      </c>
      <c r="P36" s="9"/>
    </row>
    <row r="37" spans="1:16" customFormat="1" ht="33.75" x14ac:dyDescent="0.25">
      <c r="A37" s="10">
        <f>IF(I37&lt;&gt;"",COUNTA(I$1:I37),"")</f>
        <v>25</v>
      </c>
      <c r="B37" s="11" t="s">
        <v>39</v>
      </c>
      <c r="C37" s="12" t="s">
        <v>29</v>
      </c>
      <c r="D37" s="15">
        <v>5</v>
      </c>
      <c r="E37" s="11" t="s">
        <v>61</v>
      </c>
      <c r="F37" s="14"/>
      <c r="G37" s="11" t="s">
        <v>10</v>
      </c>
      <c r="I37" s="2" t="s">
        <v>11</v>
      </c>
      <c r="P37" s="9"/>
    </row>
    <row r="38" spans="1:16" customFormat="1" ht="15" x14ac:dyDescent="0.25">
      <c r="A38" s="10">
        <f>IF(I38&lt;&gt;"",COUNTA(I$1:I38),"")</f>
        <v>26</v>
      </c>
      <c r="B38" s="11" t="s">
        <v>40</v>
      </c>
      <c r="C38" s="12" t="s">
        <v>29</v>
      </c>
      <c r="D38" s="15">
        <v>2</v>
      </c>
      <c r="E38" s="11" t="s">
        <v>61</v>
      </c>
      <c r="F38" s="14"/>
      <c r="G38" s="11" t="s">
        <v>10</v>
      </c>
      <c r="I38" s="2" t="s">
        <v>11</v>
      </c>
      <c r="P38" s="9"/>
    </row>
    <row r="39" spans="1:16" customFormat="1" ht="33.75" x14ac:dyDescent="0.25">
      <c r="A39" s="10">
        <f>IF(I39&lt;&gt;"",COUNTA(I$1:I39),"")</f>
        <v>27</v>
      </c>
      <c r="B39" s="11" t="s">
        <v>41</v>
      </c>
      <c r="C39" s="12" t="s">
        <v>14</v>
      </c>
      <c r="D39" s="15">
        <v>40</v>
      </c>
      <c r="E39" s="11" t="s">
        <v>61</v>
      </c>
      <c r="F39" s="14"/>
      <c r="G39" s="11" t="s">
        <v>10</v>
      </c>
      <c r="I39" s="2" t="s">
        <v>11</v>
      </c>
      <c r="P39" s="9"/>
    </row>
    <row r="40" spans="1:16" customFormat="1" ht="22.5" x14ac:dyDescent="0.25">
      <c r="A40" s="10">
        <f>IF(I40&lt;&gt;"",COUNTA(I$1:I40),"")</f>
        <v>28</v>
      </c>
      <c r="B40" s="11" t="s">
        <v>42</v>
      </c>
      <c r="C40" s="12" t="s">
        <v>14</v>
      </c>
      <c r="D40" s="15">
        <v>300</v>
      </c>
      <c r="E40" s="11" t="s">
        <v>61</v>
      </c>
      <c r="F40" s="14"/>
      <c r="G40" s="11" t="s">
        <v>10</v>
      </c>
      <c r="I40" s="2" t="s">
        <v>11</v>
      </c>
      <c r="P40" s="9"/>
    </row>
    <row r="41" spans="1:16" customFormat="1" ht="22.5" x14ac:dyDescent="0.25">
      <c r="A41" s="10">
        <f>IF(I41&lt;&gt;"",COUNTA(I$1:I41),"")</f>
        <v>29</v>
      </c>
      <c r="B41" s="11" t="s">
        <v>30</v>
      </c>
      <c r="C41" s="12" t="s">
        <v>14</v>
      </c>
      <c r="D41" s="15">
        <v>30</v>
      </c>
      <c r="E41" s="11" t="s">
        <v>61</v>
      </c>
      <c r="F41" s="14"/>
      <c r="G41" s="11" t="s">
        <v>10</v>
      </c>
      <c r="I41" s="2" t="s">
        <v>11</v>
      </c>
      <c r="P41" s="9"/>
    </row>
    <row r="42" spans="1:16" customFormat="1" ht="22.5" x14ac:dyDescent="0.25">
      <c r="A42" s="10">
        <f>IF(I42&lt;&gt;"",COUNTA(I$1:I42),"")</f>
        <v>30</v>
      </c>
      <c r="B42" s="11" t="s">
        <v>43</v>
      </c>
      <c r="C42" s="12" t="s">
        <v>29</v>
      </c>
      <c r="D42" s="17">
        <v>42.85</v>
      </c>
      <c r="E42" s="11" t="s">
        <v>61</v>
      </c>
      <c r="F42" s="14"/>
      <c r="G42" s="11" t="s">
        <v>10</v>
      </c>
      <c r="I42" s="2" t="s">
        <v>11</v>
      </c>
      <c r="P42" s="9"/>
    </row>
    <row r="43" spans="1:16" customFormat="1" ht="33.75" x14ac:dyDescent="0.25">
      <c r="A43" s="10">
        <f>IF(I43&lt;&gt;"",COUNTA(I$1:I43),"")</f>
        <v>31</v>
      </c>
      <c r="B43" s="11" t="s">
        <v>44</v>
      </c>
      <c r="C43" s="12" t="s">
        <v>29</v>
      </c>
      <c r="D43" s="13">
        <v>1.5</v>
      </c>
      <c r="E43" s="11" t="s">
        <v>61</v>
      </c>
      <c r="F43" s="14"/>
      <c r="G43" s="11" t="s">
        <v>10</v>
      </c>
      <c r="I43" s="2" t="s">
        <v>11</v>
      </c>
      <c r="P43" s="9"/>
    </row>
    <row r="44" spans="1:16" customFormat="1" ht="22.5" x14ac:dyDescent="0.25">
      <c r="A44" s="10">
        <f>IF(I44&lt;&gt;"",COUNTA(I$1:I44),"")</f>
        <v>32</v>
      </c>
      <c r="B44" s="11" t="s">
        <v>45</v>
      </c>
      <c r="C44" s="12" t="s">
        <v>46</v>
      </c>
      <c r="D44" s="17">
        <v>0.01</v>
      </c>
      <c r="E44" s="11" t="s">
        <v>61</v>
      </c>
      <c r="F44" s="14"/>
      <c r="G44" s="11" t="s">
        <v>10</v>
      </c>
      <c r="I44" s="2" t="s">
        <v>11</v>
      </c>
      <c r="P44" s="9"/>
    </row>
    <row r="45" spans="1:16" customFormat="1" ht="22.5" x14ac:dyDescent="0.25">
      <c r="A45" s="10">
        <f>IF(I45&lt;&gt;"",COUNTA(I$1:I45),"")</f>
        <v>33</v>
      </c>
      <c r="B45" s="11" t="s">
        <v>47</v>
      </c>
      <c r="C45" s="12" t="s">
        <v>14</v>
      </c>
      <c r="D45" s="15">
        <v>1</v>
      </c>
      <c r="E45" s="11" t="s">
        <v>61</v>
      </c>
      <c r="F45" s="14"/>
      <c r="G45" s="11" t="s">
        <v>10</v>
      </c>
      <c r="I45" s="2" t="s">
        <v>11</v>
      </c>
      <c r="P45" s="9"/>
    </row>
    <row r="46" spans="1:16" customFormat="1" ht="22.5" x14ac:dyDescent="0.25">
      <c r="A46" s="10">
        <f>IF(I46&lt;&gt;"",COUNTA(I$1:I46),"")</f>
        <v>34</v>
      </c>
      <c r="B46" s="11" t="s">
        <v>48</v>
      </c>
      <c r="C46" s="12" t="s">
        <v>14</v>
      </c>
      <c r="D46" s="15">
        <v>1</v>
      </c>
      <c r="E46" s="11" t="s">
        <v>61</v>
      </c>
      <c r="F46" s="14"/>
      <c r="G46" s="11" t="s">
        <v>10</v>
      </c>
      <c r="I46" s="2" t="s">
        <v>11</v>
      </c>
      <c r="P46" s="9"/>
    </row>
    <row r="47" spans="1:16" customFormat="1" ht="22.5" x14ac:dyDescent="0.25">
      <c r="A47" s="10">
        <f>IF(I47&lt;&gt;"",COUNTA(I$1:I47),"")</f>
        <v>35</v>
      </c>
      <c r="B47" s="11" t="s">
        <v>49</v>
      </c>
      <c r="C47" s="12" t="s">
        <v>29</v>
      </c>
      <c r="D47" s="13">
        <v>0.1</v>
      </c>
      <c r="E47" s="11" t="s">
        <v>61</v>
      </c>
      <c r="F47" s="14"/>
      <c r="G47" s="11" t="s">
        <v>10</v>
      </c>
      <c r="I47" s="2" t="s">
        <v>11</v>
      </c>
      <c r="P47" s="9"/>
    </row>
    <row r="48" spans="1:16" customFormat="1" ht="36.75" customHeight="1" x14ac:dyDescent="0.25"/>
    <row r="49" spans="1:20" s="18" customFormat="1" ht="15" x14ac:dyDescent="0.25">
      <c r="A49" s="19"/>
      <c r="B49" s="31"/>
      <c r="C49" s="31"/>
      <c r="D49" s="32"/>
      <c r="E49" s="32"/>
      <c r="F49" s="32"/>
      <c r="G49" s="32"/>
      <c r="H49"/>
      <c r="I49"/>
      <c r="J49"/>
      <c r="K49"/>
      <c r="L49"/>
      <c r="M49"/>
      <c r="N49"/>
      <c r="O49"/>
      <c r="P49" s="20"/>
      <c r="Q49" s="20" t="s">
        <v>50</v>
      </c>
      <c r="R49" s="20" t="s">
        <v>51</v>
      </c>
      <c r="S49" s="20"/>
      <c r="T49" s="20"/>
    </row>
    <row r="50" spans="1:20" s="21" customFormat="1" ht="20.25" customHeight="1" x14ac:dyDescent="0.25">
      <c r="A50" s="22"/>
      <c r="B50" s="33" t="s">
        <v>52</v>
      </c>
      <c r="C50" s="33"/>
      <c r="D50" s="33"/>
      <c r="E50" s="33"/>
      <c r="F50" s="33"/>
      <c r="G50" s="33"/>
      <c r="P50" s="23"/>
      <c r="Q50" s="23"/>
      <c r="R50" s="23"/>
      <c r="S50" s="23"/>
      <c r="T50" s="23"/>
    </row>
    <row r="51" spans="1:20" s="18" customFormat="1" ht="15" x14ac:dyDescent="0.25">
      <c r="A51" s="19"/>
      <c r="B51" s="31"/>
      <c r="C51" s="31"/>
      <c r="D51" s="32"/>
      <c r="E51" s="32"/>
      <c r="F51" s="32"/>
      <c r="G51" s="32"/>
      <c r="H51"/>
      <c r="I51"/>
      <c r="J51"/>
      <c r="K51"/>
      <c r="L51"/>
      <c r="M51"/>
      <c r="N51"/>
      <c r="O51"/>
      <c r="P51" s="20"/>
      <c r="Q51" s="20"/>
      <c r="R51" s="20"/>
      <c r="S51" s="20" t="s">
        <v>53</v>
      </c>
      <c r="T51" s="20" t="s">
        <v>53</v>
      </c>
    </row>
    <row r="52" spans="1:20" s="21" customFormat="1" ht="20.25" customHeight="1" x14ac:dyDescent="0.25">
      <c r="A52" s="22"/>
      <c r="B52" s="33" t="s">
        <v>52</v>
      </c>
      <c r="C52" s="33"/>
      <c r="D52" s="33"/>
      <c r="E52" s="33"/>
      <c r="F52" s="33"/>
      <c r="G52" s="33"/>
      <c r="P52" s="23"/>
      <c r="Q52" s="23"/>
      <c r="R52" s="23"/>
      <c r="S52" s="23"/>
      <c r="T52" s="23"/>
    </row>
    <row r="54" spans="1:20" customFormat="1" ht="15" x14ac:dyDescent="0.25">
      <c r="C54" s="24"/>
      <c r="E54" s="24"/>
    </row>
    <row r="59" spans="1:20" customFormat="1" ht="15" x14ac:dyDescent="0.25">
      <c r="B59" s="25"/>
    </row>
    <row r="60" spans="1:20" customFormat="1" ht="15" x14ac:dyDescent="0.25">
      <c r="B60" s="25"/>
    </row>
    <row r="61" spans="1:20" customFormat="1" ht="15" x14ac:dyDescent="0.25">
      <c r="B61" s="25"/>
    </row>
  </sheetData>
  <mergeCells count="16">
    <mergeCell ref="B52:G52"/>
    <mergeCell ref="B49:C49"/>
    <mergeCell ref="D49:G49"/>
    <mergeCell ref="B50:G50"/>
    <mergeCell ref="B51:C51"/>
    <mergeCell ref="D51:G51"/>
    <mergeCell ref="A10:G10"/>
    <mergeCell ref="A15:G15"/>
    <mergeCell ref="A21:G21"/>
    <mergeCell ref="A30:G30"/>
    <mergeCell ref="A35:G35"/>
    <mergeCell ref="A2:G2"/>
    <mergeCell ref="F4:G4"/>
    <mergeCell ref="F5:G5"/>
    <mergeCell ref="A6:G6"/>
    <mergeCell ref="A8:G8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2014-52.ВС-СС.РВ - Ведомость </vt:lpstr>
      <vt:lpstr>'2 2014-52.ВС-СС.РВ - Ведомость '!Заголовки_для_печати</vt:lpstr>
      <vt:lpstr>'2 2014-52.ВС-СС.РВ - Ведомость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2023-09-20T12:40:54Z</dcterms:modified>
</cp:coreProperties>
</file>