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29 2014-52-2.5.ТСН-ЭС.ЛС Электр" sheetId="1" r:id="rId1"/>
  </sheets>
  <definedNames>
    <definedName name="_xlnm.Print_Titles" localSheetId="0">'29 2014-52-2.5.ТСН-ЭС.ЛС Электр'!$5:$5</definedName>
    <definedName name="_xlnm.Print_Area" localSheetId="0">'29 2014-52-2.5.ТСН-ЭС.ЛС Электр'!$A$1:$G$42</definedName>
  </definedNames>
  <calcPr calcId="162913"/>
</workbook>
</file>

<file path=xl/calcChain.xml><?xml version="1.0" encoding="utf-8"?>
<calcChain xmlns="http://schemas.openxmlformats.org/spreadsheetml/2006/main">
  <c r="A36" i="1" l="1"/>
  <c r="A35" i="1"/>
  <c r="A34" i="1"/>
  <c r="A33" i="1"/>
  <c r="A32" i="1"/>
  <c r="A30" i="1"/>
  <c r="A29" i="1"/>
  <c r="A28" i="1"/>
  <c r="A27" i="1"/>
  <c r="A26" i="1"/>
  <c r="A25" i="1"/>
  <c r="A23" i="1"/>
  <c r="A22" i="1"/>
  <c r="A21" i="1"/>
  <c r="A20" i="1"/>
  <c r="A19" i="1"/>
  <c r="A18" i="1"/>
  <c r="A16" i="1"/>
  <c r="A15" i="1"/>
  <c r="A14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<sst xmlns="http://schemas.openxmlformats.org/spreadsheetml/2006/main" count="153" uniqueCount="65">
  <si>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</si>
  <si>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</si>
  <si>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</si>
  <si>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</si>
  <si>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</si>
  <si>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</si>
  <si>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</si>
  <si>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Установка трансформаторов  присоединения ТМПС-630/10У1 (4 шт.)</t>
  </si>
  <si>
    <t>Трансформатор силовой, автотрансформатор или масляный реактор, масса до 3 т</t>
  </si>
  <si>
    <t>1 шт.</t>
  </si>
  <si>
    <t xml:space="preserve">1 * 4 </t>
  </si>
  <si>
    <t xml:space="preserve">1 </t>
  </si>
  <si>
    <t>Ограничитель перенапряжения (прим.)</t>
  </si>
  <si>
    <t>1 компл. (3 фазы)</t>
  </si>
  <si>
    <t>Муфта концевая для 3-жильного кабеля напряжением до 10 кВ, сечение одной жилы до 120 мм2</t>
  </si>
  <si>
    <t>Короб металлический на конструкциях, кронштейнах, по фермам и колоннам, длина 2 м</t>
  </si>
  <si>
    <t>100 м</t>
  </si>
  <si>
    <t xml:space="preserve">2,5 / 100 * 4 </t>
  </si>
  <si>
    <t>Шина сборная - одна полоса в фазе, медная или алюминиевая сечением до 500 мм2</t>
  </si>
  <si>
    <t xml:space="preserve">(0,2*3) / 100 * 4 </t>
  </si>
  <si>
    <t>Проводник заземляющий открыто по строительным основаниям из полосовой стали сечением 150 мм2</t>
  </si>
  <si>
    <t xml:space="preserve">5 / 100 * 4 </t>
  </si>
  <si>
    <t xml:space="preserve"> </t>
  </si>
  <si>
    <t>Раздел 2. Установка реактора (4 шт.)</t>
  </si>
  <si>
    <t>Реактор масляный заземляющий 6-35 кВ мощностью 1000 кВ·А</t>
  </si>
  <si>
    <t xml:space="preserve">4 / 100 * 4 </t>
  </si>
  <si>
    <t>Блок управления шкафного исполнения или распределительный пункт (шкаф), устанавливаемый на полу, высота и ширина до 1700х1100 мм</t>
  </si>
  <si>
    <t>Раздел 3. Установка разъединителя (4 шт.)</t>
  </si>
  <si>
    <t>Разъединитель напряжением 35 кВ, на ток 1000А с одним или двумя заземляющими ножами</t>
  </si>
  <si>
    <t>1 компл. (3 полюса)</t>
  </si>
  <si>
    <t>Приводы к разъединителям с одной тягой моторный</t>
  </si>
  <si>
    <t xml:space="preserve">2 * 4 </t>
  </si>
  <si>
    <t xml:space="preserve">2 / 100 * 4 </t>
  </si>
  <si>
    <t>Рукав металлический наружным диаметром до 48 мм</t>
  </si>
  <si>
    <t xml:space="preserve">0,3 / 100 * 4 </t>
  </si>
  <si>
    <t>Спуск, петля или перемычка, сечение провода до 300 мм2, количество проводов в фазе - 1</t>
  </si>
  <si>
    <t>1 спуск, петля или перемычка (3 фазы)</t>
  </si>
  <si>
    <t>Раздел 4. Установка трансформаторов собственных нужд (2 шт.)</t>
  </si>
  <si>
    <t>Трансформатор силовой, автотрансформатор или масляный реактор, масса до 1 т</t>
  </si>
  <si>
    <t xml:space="preserve">1 * 2 </t>
  </si>
  <si>
    <t>Муфта концевая эпоксидная для 3-жильного кабеля напряжением 1 кВ, сечение одной жилы до 240 мм2</t>
  </si>
  <si>
    <t xml:space="preserve">(0,2*7) / 100 * 2 </t>
  </si>
  <si>
    <t xml:space="preserve">8 / 100 * 2 </t>
  </si>
  <si>
    <t xml:space="preserve">5 / 100 * 2 </t>
  </si>
  <si>
    <t>Раздел 5. Восстановление антикорозийного покрытия</t>
  </si>
  <si>
    <t>Очистка поверхности щетками</t>
  </si>
  <si>
    <t>1 м2 очищаемой поверхности</t>
  </si>
  <si>
    <t>Обеспыливание поверхности</t>
  </si>
  <si>
    <t>1 м2 обеспыливаемой поверхности</t>
  </si>
  <si>
    <t>Обезжиривание поверхностей аппаратов и трубопроводов диаметром свыше 500 мм уайт-спиритом</t>
  </si>
  <si>
    <t>100 м2 обезжириваемой поверхности</t>
  </si>
  <si>
    <t xml:space="preserve">13,3 / 100 </t>
  </si>
  <si>
    <t>Огрунтовка металлических поверхностей за один раз грунтовкой ГФ-021</t>
  </si>
  <si>
    <t>100 м2 окрашиваемой поверхности</t>
  </si>
  <si>
    <t>Окраска металлических огрунтованных поверхностей эмалью</t>
  </si>
  <si>
    <t>Установка трансформаторов  присоединения ТМПС-630/10У1 (4 шт.)</t>
  </si>
  <si>
    <t>Установка трансформаторов собственных нужд (2 шт.)</t>
  </si>
  <si>
    <t>Восстановление антикорозийного покрытия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</si>
  <si>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</si>
  <si>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</si>
  <si>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</si>
  <si>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</si>
  <si>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 xml:space="preserve"> Установка реактора (4 шт.)</t>
  </si>
  <si>
    <t xml:space="preserve"> Установка разъединителя (4 шт.)</t>
  </si>
  <si>
    <t>2014-52-2.5.ТСН-ЭС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</si>
</sst>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5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50"/>
  <sheetViews>
    <sheetView tabSelected="1" topLeftCell="A16" workbookViewId="0">
      <selection activeCell="E32" sqref="E32:E36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6" customFormat="1" ht="18" x14ac:dyDescent="0.25">
      <c r="A2" s="30" t="s">
        <v>0</v>
      </c>
      <c r="B2" s="30"/>
      <c r="C2" s="30"/>
      <c r="D2" s="30"/>
      <c r="E2" s="30"/>
      <c r="F2" s="30"/>
      <c r="G2" s="30"/>
    </row>
    <row r="3" spans="1:16" customFormat="1" ht="9.75" customHeight="1" x14ac:dyDescent="0.25">
      <c r="A3" s="4"/>
    </row>
    <row r="4" spans="1:16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31" t="s">
        <v>6</v>
      </c>
      <c r="G4" s="31"/>
    </row>
    <row r="5" spans="1:16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32">
        <v>7</v>
      </c>
      <c r="G5" s="33"/>
    </row>
    <row r="6" spans="1:16" customFormat="1" ht="15" x14ac:dyDescent="0.25">
      <c r="A6" s="29" t="s">
        <v>55</v>
      </c>
      <c r="B6" s="29"/>
      <c r="C6" s="29"/>
      <c r="D6" s="29"/>
      <c r="E6" s="29"/>
      <c r="F6" s="29"/>
      <c r="G6" s="29"/>
      <c r="P6" s="9" t="s">
        <v>7</v>
      </c>
    </row>
    <row r="7" spans="1:16" customFormat="1" ht="22.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4</v>
      </c>
      <c r="E7" s="11" t="s">
        <v>64</v>
      </c>
      <c r="F7" s="14"/>
      <c r="G7" s="11" t="s">
        <v>10</v>
      </c>
      <c r="I7" s="2" t="s">
        <v>11</v>
      </c>
      <c r="P7" s="9"/>
    </row>
    <row r="8" spans="1:16" customFormat="1" ht="22.5" x14ac:dyDescent="0.25">
      <c r="A8" s="10">
        <f>IF(I8&lt;&gt;"",COUNTA(I$1:I8),"")</f>
        <v>2</v>
      </c>
      <c r="B8" s="11" t="s">
        <v>12</v>
      </c>
      <c r="C8" s="12" t="s">
        <v>13</v>
      </c>
      <c r="D8" s="13">
        <v>4</v>
      </c>
      <c r="E8" s="11" t="s">
        <v>64</v>
      </c>
      <c r="F8" s="14"/>
      <c r="G8" s="11" t="s">
        <v>10</v>
      </c>
      <c r="I8" s="2" t="s">
        <v>11</v>
      </c>
      <c r="P8" s="9"/>
    </row>
    <row r="9" spans="1:16" customFormat="1" ht="22.5" x14ac:dyDescent="0.25">
      <c r="A9" s="10">
        <f>IF(I9&lt;&gt;"",COUNTA(I$1:I9),"")</f>
        <v>3</v>
      </c>
      <c r="B9" s="11" t="s">
        <v>14</v>
      </c>
      <c r="C9" s="12" t="s">
        <v>9</v>
      </c>
      <c r="D9" s="13">
        <v>4</v>
      </c>
      <c r="E9" s="11" t="s">
        <v>64</v>
      </c>
      <c r="F9" s="14"/>
      <c r="G9" s="11" t="s">
        <v>10</v>
      </c>
      <c r="I9" s="2" t="s">
        <v>11</v>
      </c>
      <c r="P9" s="9"/>
    </row>
    <row r="10" spans="1:16" customFormat="1" ht="22.5" x14ac:dyDescent="0.25">
      <c r="A10" s="10">
        <f>IF(I10&lt;&gt;"",COUNTA(I$1:I10),"")</f>
        <v>4</v>
      </c>
      <c r="B10" s="11" t="s">
        <v>15</v>
      </c>
      <c r="C10" s="12" t="s">
        <v>16</v>
      </c>
      <c r="D10" s="15">
        <v>0.1</v>
      </c>
      <c r="E10" s="11" t="s">
        <v>64</v>
      </c>
      <c r="F10" s="14"/>
      <c r="G10" s="11" t="s">
        <v>17</v>
      </c>
      <c r="I10" s="2" t="s">
        <v>11</v>
      </c>
      <c r="P10" s="9"/>
    </row>
    <row r="11" spans="1:16" customFormat="1" ht="22.5" x14ac:dyDescent="0.25">
      <c r="A11" s="10">
        <f>IF(I11&lt;&gt;"",COUNTA(I$1:I11),"")</f>
        <v>5</v>
      </c>
      <c r="B11" s="11" t="s">
        <v>18</v>
      </c>
      <c r="C11" s="12" t="s">
        <v>16</v>
      </c>
      <c r="D11" s="16">
        <v>2.4E-2</v>
      </c>
      <c r="E11" s="11" t="s">
        <v>64</v>
      </c>
      <c r="F11" s="14"/>
      <c r="G11" s="11" t="s">
        <v>19</v>
      </c>
      <c r="I11" s="2" t="s">
        <v>11</v>
      </c>
      <c r="P11" s="9"/>
    </row>
    <row r="12" spans="1:16" customFormat="1" ht="22.5" x14ac:dyDescent="0.25">
      <c r="A12" s="10">
        <f>IF(I12&lt;&gt;"",COUNTA(I$1:I12),"")</f>
        <v>6</v>
      </c>
      <c r="B12" s="11" t="s">
        <v>20</v>
      </c>
      <c r="C12" s="12" t="s">
        <v>16</v>
      </c>
      <c r="D12" s="15">
        <v>0.2</v>
      </c>
      <c r="E12" s="11" t="s">
        <v>64</v>
      </c>
      <c r="F12" s="14"/>
      <c r="G12" s="11" t="s">
        <v>21</v>
      </c>
      <c r="I12" s="2" t="s">
        <v>11</v>
      </c>
      <c r="P12" s="9"/>
    </row>
    <row r="13" spans="1:16" customFormat="1" ht="15" x14ac:dyDescent="0.25">
      <c r="A13" s="29" t="s">
        <v>62</v>
      </c>
      <c r="B13" s="29"/>
      <c r="C13" s="29"/>
      <c r="D13" s="29"/>
      <c r="E13" s="29"/>
      <c r="F13" s="29"/>
      <c r="G13" s="29"/>
      <c r="P13" s="9" t="s">
        <v>23</v>
      </c>
    </row>
    <row r="14" spans="1:16" customFormat="1" ht="22.5" x14ac:dyDescent="0.25">
      <c r="A14" s="10">
        <f>IF(I14&lt;&gt;"",COUNTA(I$1:I14),"")</f>
        <v>7</v>
      </c>
      <c r="B14" s="11" t="s">
        <v>24</v>
      </c>
      <c r="C14" s="12" t="s">
        <v>9</v>
      </c>
      <c r="D14" s="13">
        <v>4</v>
      </c>
      <c r="E14" s="11" t="s">
        <v>64</v>
      </c>
      <c r="F14" s="14"/>
      <c r="G14" s="11" t="s">
        <v>10</v>
      </c>
      <c r="I14" s="2" t="s">
        <v>11</v>
      </c>
      <c r="P14" s="9"/>
    </row>
    <row r="15" spans="1:16" customFormat="1" ht="22.5" x14ac:dyDescent="0.25">
      <c r="A15" s="10">
        <f>IF(I15&lt;&gt;"",COUNTA(I$1:I15),"")</f>
        <v>8</v>
      </c>
      <c r="B15" s="11" t="s">
        <v>20</v>
      </c>
      <c r="C15" s="12" t="s">
        <v>16</v>
      </c>
      <c r="D15" s="17">
        <v>0.16</v>
      </c>
      <c r="E15" s="11" t="s">
        <v>64</v>
      </c>
      <c r="F15" s="14"/>
      <c r="G15" s="11" t="s">
        <v>25</v>
      </c>
      <c r="I15" s="2" t="s">
        <v>11</v>
      </c>
      <c r="P15" s="9"/>
    </row>
    <row r="16" spans="1:16" customFormat="1" ht="33.75" x14ac:dyDescent="0.25">
      <c r="A16" s="10">
        <f>IF(I16&lt;&gt;"",COUNTA(I$1:I16),"")</f>
        <v>9</v>
      </c>
      <c r="B16" s="11" t="s">
        <v>26</v>
      </c>
      <c r="C16" s="12" t="s">
        <v>9</v>
      </c>
      <c r="D16" s="13">
        <v>1</v>
      </c>
      <c r="E16" s="11" t="s">
        <v>64</v>
      </c>
      <c r="F16" s="14"/>
      <c r="G16" s="11" t="s">
        <v>22</v>
      </c>
      <c r="I16" s="2" t="s">
        <v>11</v>
      </c>
      <c r="P16" s="9"/>
    </row>
    <row r="17" spans="1:16" customFormat="1" ht="15" x14ac:dyDescent="0.25">
      <c r="A17" s="29" t="s">
        <v>63</v>
      </c>
      <c r="B17" s="29"/>
      <c r="C17" s="29"/>
      <c r="D17" s="29"/>
      <c r="E17" s="29"/>
      <c r="F17" s="29"/>
      <c r="G17" s="29"/>
      <c r="P17" s="9" t="s">
        <v>27</v>
      </c>
    </row>
    <row r="18" spans="1:16" customFormat="1" ht="22.5" x14ac:dyDescent="0.25">
      <c r="A18" s="10">
        <f>IF(I18&lt;&gt;"",COUNTA(I$1:I18),"")</f>
        <v>10</v>
      </c>
      <c r="B18" s="11" t="s">
        <v>28</v>
      </c>
      <c r="C18" s="12" t="s">
        <v>29</v>
      </c>
      <c r="D18" s="13">
        <v>4</v>
      </c>
      <c r="E18" s="11" t="s">
        <v>64</v>
      </c>
      <c r="F18" s="14"/>
      <c r="G18" s="11" t="s">
        <v>10</v>
      </c>
      <c r="I18" s="2" t="s">
        <v>11</v>
      </c>
      <c r="P18" s="9"/>
    </row>
    <row r="19" spans="1:16" customFormat="1" ht="22.5" x14ac:dyDescent="0.25">
      <c r="A19" s="10">
        <f>IF(I19&lt;&gt;"",COUNTA(I$1:I19),"")</f>
        <v>11</v>
      </c>
      <c r="B19" s="11" t="s">
        <v>30</v>
      </c>
      <c r="C19" s="12" t="s">
        <v>9</v>
      </c>
      <c r="D19" s="13">
        <v>8</v>
      </c>
      <c r="E19" s="11" t="s">
        <v>64</v>
      </c>
      <c r="F19" s="14"/>
      <c r="G19" s="11" t="s">
        <v>31</v>
      </c>
      <c r="I19" s="2" t="s">
        <v>11</v>
      </c>
      <c r="P19" s="9"/>
    </row>
    <row r="20" spans="1:16" customFormat="1" ht="22.5" x14ac:dyDescent="0.25">
      <c r="A20" s="10">
        <f>IF(I20&lt;&gt;"",COUNTA(I$1:I20),"")</f>
        <v>12</v>
      </c>
      <c r="B20" s="11" t="s">
        <v>20</v>
      </c>
      <c r="C20" s="12" t="s">
        <v>16</v>
      </c>
      <c r="D20" s="17">
        <v>0.16</v>
      </c>
      <c r="E20" s="11" t="s">
        <v>64</v>
      </c>
      <c r="F20" s="14"/>
      <c r="G20" s="11" t="s">
        <v>25</v>
      </c>
      <c r="I20" s="2" t="s">
        <v>11</v>
      </c>
      <c r="P20" s="9"/>
    </row>
    <row r="21" spans="1:16" customFormat="1" ht="22.5" x14ac:dyDescent="0.25">
      <c r="A21" s="10">
        <f>IF(I21&lt;&gt;"",COUNTA(I$1:I21),"")</f>
        <v>13</v>
      </c>
      <c r="B21" s="11" t="s">
        <v>15</v>
      </c>
      <c r="C21" s="12" t="s">
        <v>16</v>
      </c>
      <c r="D21" s="17">
        <v>0.08</v>
      </c>
      <c r="E21" s="11" t="s">
        <v>64</v>
      </c>
      <c r="F21" s="14"/>
      <c r="G21" s="11" t="s">
        <v>32</v>
      </c>
      <c r="I21" s="2" t="s">
        <v>11</v>
      </c>
      <c r="P21" s="9"/>
    </row>
    <row r="22" spans="1:16" customFormat="1" ht="22.5" x14ac:dyDescent="0.25">
      <c r="A22" s="10">
        <f>IF(I22&lt;&gt;"",COUNTA(I$1:I22),"")</f>
        <v>14</v>
      </c>
      <c r="B22" s="11" t="s">
        <v>33</v>
      </c>
      <c r="C22" s="12" t="s">
        <v>16</v>
      </c>
      <c r="D22" s="16">
        <v>1.2E-2</v>
      </c>
      <c r="E22" s="11" t="s">
        <v>64</v>
      </c>
      <c r="F22" s="14"/>
      <c r="G22" s="11" t="s">
        <v>34</v>
      </c>
      <c r="I22" s="2" t="s">
        <v>11</v>
      </c>
      <c r="P22" s="9"/>
    </row>
    <row r="23" spans="1:16" customFormat="1" ht="45" x14ac:dyDescent="0.25">
      <c r="A23" s="10">
        <f>IF(I23&lt;&gt;"",COUNTA(I$1:I23),"")</f>
        <v>15</v>
      </c>
      <c r="B23" s="11" t="s">
        <v>35</v>
      </c>
      <c r="C23" s="12" t="s">
        <v>36</v>
      </c>
      <c r="D23" s="13">
        <v>4</v>
      </c>
      <c r="E23" s="11" t="s">
        <v>64</v>
      </c>
      <c r="F23" s="14"/>
      <c r="G23" s="11" t="s">
        <v>22</v>
      </c>
      <c r="I23" s="2" t="s">
        <v>11</v>
      </c>
      <c r="P23" s="9"/>
    </row>
    <row r="24" spans="1:16" customFormat="1" ht="15" x14ac:dyDescent="0.25">
      <c r="A24" s="29" t="s">
        <v>56</v>
      </c>
      <c r="B24" s="29"/>
      <c r="C24" s="29"/>
      <c r="D24" s="29"/>
      <c r="E24" s="29"/>
      <c r="F24" s="29"/>
      <c r="G24" s="29"/>
      <c r="P24" s="9" t="s">
        <v>37</v>
      </c>
    </row>
    <row r="25" spans="1:16" customFormat="1" ht="22.5" x14ac:dyDescent="0.25">
      <c r="A25" s="10">
        <f>IF(I25&lt;&gt;"",COUNTA(I$1:I25),"")</f>
        <v>16</v>
      </c>
      <c r="B25" s="11" t="s">
        <v>38</v>
      </c>
      <c r="C25" s="12" t="s">
        <v>9</v>
      </c>
      <c r="D25" s="13">
        <v>2</v>
      </c>
      <c r="E25" s="11" t="s">
        <v>64</v>
      </c>
      <c r="F25" s="14"/>
      <c r="G25" s="11" t="s">
        <v>39</v>
      </c>
      <c r="I25" s="2" t="s">
        <v>11</v>
      </c>
      <c r="P25" s="9"/>
    </row>
    <row r="26" spans="1:16" customFormat="1" ht="22.5" x14ac:dyDescent="0.25">
      <c r="A26" s="10">
        <f>IF(I26&lt;&gt;"",COUNTA(I$1:I26),"")</f>
        <v>17</v>
      </c>
      <c r="B26" s="11" t="s">
        <v>40</v>
      </c>
      <c r="C26" s="12" t="s">
        <v>9</v>
      </c>
      <c r="D26" s="13">
        <v>2</v>
      </c>
      <c r="E26" s="11" t="s">
        <v>64</v>
      </c>
      <c r="F26" s="14"/>
      <c r="G26" s="11" t="s">
        <v>39</v>
      </c>
      <c r="I26" s="2" t="s">
        <v>11</v>
      </c>
      <c r="P26" s="9"/>
    </row>
    <row r="27" spans="1:16" customFormat="1" ht="22.5" x14ac:dyDescent="0.25">
      <c r="A27" s="10">
        <f>IF(I27&lt;&gt;"",COUNTA(I$1:I27),"")</f>
        <v>18</v>
      </c>
      <c r="B27" s="11" t="s">
        <v>14</v>
      </c>
      <c r="C27" s="12" t="s">
        <v>9</v>
      </c>
      <c r="D27" s="13">
        <v>2</v>
      </c>
      <c r="E27" s="11" t="s">
        <v>64</v>
      </c>
      <c r="F27" s="14"/>
      <c r="G27" s="11" t="s">
        <v>39</v>
      </c>
      <c r="I27" s="2" t="s">
        <v>11</v>
      </c>
      <c r="P27" s="9"/>
    </row>
    <row r="28" spans="1:16" customFormat="1" ht="22.5" x14ac:dyDescent="0.25">
      <c r="A28" s="10">
        <f>IF(I28&lt;&gt;"",COUNTA(I$1:I28),"")</f>
        <v>19</v>
      </c>
      <c r="B28" s="11" t="s">
        <v>18</v>
      </c>
      <c r="C28" s="12" t="s">
        <v>16</v>
      </c>
      <c r="D28" s="16">
        <v>2.8000000000000001E-2</v>
      </c>
      <c r="E28" s="11" t="s">
        <v>64</v>
      </c>
      <c r="F28" s="14"/>
      <c r="G28" s="11" t="s">
        <v>41</v>
      </c>
      <c r="I28" s="2" t="s">
        <v>11</v>
      </c>
      <c r="P28" s="9"/>
    </row>
    <row r="29" spans="1:16" customFormat="1" ht="22.5" x14ac:dyDescent="0.25">
      <c r="A29" s="10">
        <f>IF(I29&lt;&gt;"",COUNTA(I$1:I29),"")</f>
        <v>20</v>
      </c>
      <c r="B29" s="11" t="s">
        <v>15</v>
      </c>
      <c r="C29" s="12" t="s">
        <v>16</v>
      </c>
      <c r="D29" s="17">
        <v>0.16</v>
      </c>
      <c r="E29" s="11" t="s">
        <v>64</v>
      </c>
      <c r="F29" s="14"/>
      <c r="G29" s="11" t="s">
        <v>42</v>
      </c>
      <c r="I29" s="2" t="s">
        <v>11</v>
      </c>
      <c r="P29" s="9"/>
    </row>
    <row r="30" spans="1:16" customFormat="1" ht="22.5" x14ac:dyDescent="0.25">
      <c r="A30" s="10">
        <f>IF(I30&lt;&gt;"",COUNTA(I$1:I30),"")</f>
        <v>21</v>
      </c>
      <c r="B30" s="11" t="s">
        <v>20</v>
      </c>
      <c r="C30" s="12" t="s">
        <v>16</v>
      </c>
      <c r="D30" s="15">
        <v>0.1</v>
      </c>
      <c r="E30" s="11" t="s">
        <v>64</v>
      </c>
      <c r="F30" s="14"/>
      <c r="G30" s="11" t="s">
        <v>43</v>
      </c>
      <c r="I30" s="2" t="s">
        <v>11</v>
      </c>
      <c r="P30" s="9"/>
    </row>
    <row r="31" spans="1:16" customFormat="1" ht="15" x14ac:dyDescent="0.25">
      <c r="A31" s="29" t="s">
        <v>57</v>
      </c>
      <c r="B31" s="29"/>
      <c r="C31" s="29"/>
      <c r="D31" s="29"/>
      <c r="E31" s="29"/>
      <c r="F31" s="29"/>
      <c r="G31" s="29"/>
      <c r="P31" s="9" t="s">
        <v>44</v>
      </c>
    </row>
    <row r="32" spans="1:16" customFormat="1" ht="33.75" x14ac:dyDescent="0.25">
      <c r="A32" s="10">
        <f>IF(I32&lt;&gt;"",COUNTA(I$1:I32),"")</f>
        <v>22</v>
      </c>
      <c r="B32" s="11" t="s">
        <v>45</v>
      </c>
      <c r="C32" s="12" t="s">
        <v>46</v>
      </c>
      <c r="D32" s="15">
        <v>13.3</v>
      </c>
      <c r="E32" s="11" t="s">
        <v>64</v>
      </c>
      <c r="F32" s="14"/>
      <c r="G32" s="11" t="s">
        <v>22</v>
      </c>
      <c r="I32" s="2" t="s">
        <v>11</v>
      </c>
      <c r="P32" s="9"/>
    </row>
    <row r="33" spans="1:21" customFormat="1" ht="45" x14ac:dyDescent="0.25">
      <c r="A33" s="10">
        <f>IF(I33&lt;&gt;"",COUNTA(I$1:I33),"")</f>
        <v>23</v>
      </c>
      <c r="B33" s="11" t="s">
        <v>47</v>
      </c>
      <c r="C33" s="12" t="s">
        <v>48</v>
      </c>
      <c r="D33" s="15">
        <v>13.3</v>
      </c>
      <c r="E33" s="11" t="s">
        <v>64</v>
      </c>
      <c r="F33" s="14"/>
      <c r="G33" s="11" t="s">
        <v>22</v>
      </c>
      <c r="I33" s="2" t="s">
        <v>11</v>
      </c>
      <c r="P33" s="9"/>
    </row>
    <row r="34" spans="1:21" customFormat="1" ht="45" x14ac:dyDescent="0.25">
      <c r="A34" s="10">
        <f>IF(I34&lt;&gt;"",COUNTA(I$1:I34),"")</f>
        <v>24</v>
      </c>
      <c r="B34" s="11" t="s">
        <v>49</v>
      </c>
      <c r="C34" s="12" t="s">
        <v>50</v>
      </c>
      <c r="D34" s="16">
        <v>0.13300000000000001</v>
      </c>
      <c r="E34" s="11" t="s">
        <v>64</v>
      </c>
      <c r="F34" s="14"/>
      <c r="G34" s="11" t="s">
        <v>51</v>
      </c>
      <c r="I34" s="2" t="s">
        <v>11</v>
      </c>
      <c r="P34" s="9"/>
    </row>
    <row r="35" spans="1:21" customFormat="1" ht="45" x14ac:dyDescent="0.25">
      <c r="A35" s="10">
        <f>IF(I35&lt;&gt;"",COUNTA(I$1:I35),"")</f>
        <v>25</v>
      </c>
      <c r="B35" s="11" t="s">
        <v>52</v>
      </c>
      <c r="C35" s="12" t="s">
        <v>53</v>
      </c>
      <c r="D35" s="16">
        <v>0.13300000000000001</v>
      </c>
      <c r="E35" s="11" t="s">
        <v>64</v>
      </c>
      <c r="F35" s="14"/>
      <c r="G35" s="11" t="s">
        <v>51</v>
      </c>
      <c r="I35" s="2" t="s">
        <v>11</v>
      </c>
      <c r="P35" s="9"/>
    </row>
    <row r="36" spans="1:21" customFormat="1" ht="45" x14ac:dyDescent="0.25">
      <c r="A36" s="10">
        <f>IF(I36&lt;&gt;"",COUNTA(I$1:I36),"")</f>
        <v>26</v>
      </c>
      <c r="B36" s="11" t="s">
        <v>54</v>
      </c>
      <c r="C36" s="12" t="s">
        <v>53</v>
      </c>
      <c r="D36" s="16">
        <v>0.13300000000000001</v>
      </c>
      <c r="E36" s="11" t="s">
        <v>64</v>
      </c>
      <c r="F36" s="14"/>
      <c r="G36" s="11" t="s">
        <v>51</v>
      </c>
      <c r="I36" s="2" t="s">
        <v>11</v>
      </c>
      <c r="P36" s="9"/>
    </row>
    <row r="37" spans="1:21" customFormat="1" ht="36.75" customHeight="1" x14ac:dyDescent="0.25"/>
    <row r="38" spans="1:21" s="18" customFormat="1" ht="15" x14ac:dyDescent="0.25">
      <c r="A38" s="19"/>
      <c r="B38" s="27"/>
      <c r="C38" s="27"/>
      <c r="D38" s="28"/>
      <c r="E38" s="28"/>
      <c r="F38" s="28"/>
      <c r="G38" s="28"/>
      <c r="H38"/>
      <c r="I38"/>
      <c r="J38"/>
      <c r="K38"/>
      <c r="L38"/>
      <c r="M38"/>
      <c r="N38"/>
      <c r="O38"/>
      <c r="P38" s="20"/>
      <c r="Q38" s="20"/>
      <c r="R38" s="20" t="s">
        <v>58</v>
      </c>
      <c r="S38" s="20" t="s">
        <v>59</v>
      </c>
      <c r="T38" s="20"/>
      <c r="U38" s="20"/>
    </row>
    <row r="39" spans="1:21" s="21" customFormat="1" ht="20.25" customHeight="1" x14ac:dyDescent="0.25">
      <c r="A39" s="22"/>
      <c r="B39" s="26" t="s">
        <v>60</v>
      </c>
      <c r="C39" s="26"/>
      <c r="D39" s="26"/>
      <c r="E39" s="26"/>
      <c r="F39" s="26"/>
      <c r="G39" s="26"/>
      <c r="P39" s="23"/>
      <c r="Q39" s="23"/>
      <c r="R39" s="23"/>
      <c r="S39" s="23"/>
      <c r="T39" s="23"/>
      <c r="U39" s="23"/>
    </row>
    <row r="40" spans="1:21" s="18" customFormat="1" ht="15" x14ac:dyDescent="0.25">
      <c r="A40" s="19"/>
      <c r="B40" s="27"/>
      <c r="C40" s="27"/>
      <c r="D40" s="28"/>
      <c r="E40" s="28"/>
      <c r="F40" s="28"/>
      <c r="G40" s="28"/>
      <c r="H40"/>
      <c r="I40"/>
      <c r="J40"/>
      <c r="K40"/>
      <c r="L40"/>
      <c r="M40"/>
      <c r="N40"/>
      <c r="O40"/>
      <c r="P40" s="20"/>
      <c r="Q40" s="20"/>
      <c r="R40" s="20"/>
      <c r="S40" s="20"/>
      <c r="T40" s="20" t="s">
        <v>61</v>
      </c>
      <c r="U40" s="20" t="s">
        <v>61</v>
      </c>
    </row>
    <row r="41" spans="1:21" s="21" customFormat="1" ht="20.25" customHeight="1" x14ac:dyDescent="0.25">
      <c r="A41" s="22"/>
      <c r="B41" s="26" t="s">
        <v>60</v>
      </c>
      <c r="C41" s="26"/>
      <c r="D41" s="26"/>
      <c r="E41" s="26"/>
      <c r="F41" s="26"/>
      <c r="G41" s="26"/>
      <c r="P41" s="23"/>
      <c r="Q41" s="23"/>
      <c r="R41" s="23"/>
      <c r="S41" s="23"/>
      <c r="T41" s="23"/>
      <c r="U41" s="23"/>
    </row>
    <row r="43" spans="1:21" customFormat="1" ht="15" x14ac:dyDescent="0.25">
      <c r="C43" s="24"/>
      <c r="E43" s="24"/>
    </row>
    <row r="48" spans="1:21" customFormat="1" ht="15" x14ac:dyDescent="0.25">
      <c r="B48" s="25"/>
    </row>
    <row r="49" spans="2:2" customFormat="1" ht="15" x14ac:dyDescent="0.25">
      <c r="B49" s="25"/>
    </row>
    <row r="50" spans="2:2" customFormat="1" ht="15" x14ac:dyDescent="0.25">
      <c r="B50" s="25"/>
    </row>
  </sheetData>
  <mergeCells count="14">
    <mergeCell ref="A2:G2"/>
    <mergeCell ref="F4:G4"/>
    <mergeCell ref="F5:G5"/>
    <mergeCell ref="A6:G6"/>
    <mergeCell ref="A13:G13"/>
    <mergeCell ref="A17:G17"/>
    <mergeCell ref="A24:G24"/>
    <mergeCell ref="A31:G31"/>
    <mergeCell ref="B39:G39"/>
    <mergeCell ref="B40:C40"/>
    <mergeCell ref="D40:G40"/>
    <mergeCell ref="B41:G41"/>
    <mergeCell ref="B38:C38"/>
    <mergeCell ref="D38:G38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29 2014-52-2.5.ТСН-ЭС.ЛС Электр</vt:lpstr>
      <vt:lpstr>'29 2014-52-2.5.ТСН-ЭС.ЛС Электр'!Заголовки_для_печати</vt:lpstr>
      <vt:lpstr>'29 2014-52-2.5.ТСН-ЭС.ЛС Электр'!Область_печати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2023-09-20T12:15:07Z</dcterms:modified>
</cp:coreProperties>
</file>