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fs01.corp.donbiotech.com\MVFolder$\000038\Desktop\"/>
    </mc:Choice>
  </mc:AlternateContent>
  <bookViews>
    <workbookView xWindow="0" yWindow="0" windowWidth="13770" windowHeight="8310"/>
  </bookViews>
  <sheets>
    <sheet name="Лист1" sheetId="1" r:id="rId1"/>
  </sheets>
  <definedNames>
    <definedName name="_xlnm._FilterDatabase" localSheetId="0" hidden="1">Лист1!$A$1:$G$40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0" i="1" l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C3" i="1" l="1"/>
  <c r="D3" i="1" s="1"/>
  <c r="E3" i="1" s="1"/>
  <c r="F3" i="1" s="1"/>
  <c r="G3" i="1" s="1"/>
</calcChain>
</file>

<file path=xl/comments1.xml><?xml version="1.0" encoding="utf-8"?>
<comments xmlns="http://schemas.openxmlformats.org/spreadsheetml/2006/main">
  <authors>
    <author>Каршина Наталья Александровна</author>
  </authors>
  <commentList>
    <comment ref="F35" authorId="0" shapeId="0">
      <text>
        <r>
          <rPr>
            <b/>
            <sz val="9"/>
            <color indexed="81"/>
            <rFont val="Tahoma"/>
            <charset val="1"/>
          </rPr>
          <t>Каршина Наталья Александровна:</t>
        </r>
        <r>
          <rPr>
            <sz val="9"/>
            <color indexed="81"/>
            <rFont val="Tahoma"/>
            <charset val="1"/>
          </rPr>
          <t xml:space="preserve">
0,0062+0,0009</t>
        </r>
      </text>
    </comment>
  </commentList>
</comments>
</file>

<file path=xl/sharedStrings.xml><?xml version="1.0" encoding="utf-8"?>
<sst xmlns="http://schemas.openxmlformats.org/spreadsheetml/2006/main" count="82" uniqueCount="56">
  <si>
    <t>Конструктивные элементы и видыработ</t>
  </si>
  <si>
    <t>Единица измере-
ния</t>
  </si>
  <si>
    <t>№ пп</t>
  </si>
  <si>
    <t>100 м2</t>
  </si>
  <si>
    <t>Итого</t>
  </si>
  <si>
    <t xml:space="preserve">1000 м3 </t>
  </si>
  <si>
    <t xml:space="preserve">100 м3 </t>
  </si>
  <si>
    <t>Гидроизоляция боковая обмазочная битумная в 2 слоя по выровненной поверхности бутовой кладки, кирпичу, бетону</t>
  </si>
  <si>
    <t>Шифр рабочей документации.</t>
  </si>
  <si>
    <t>100 шт.</t>
  </si>
  <si>
    <t>Засыпка вручную траншей, пазух котлованов и ям, группа грунтов 1</t>
  </si>
  <si>
    <t>Устройство бетонной подготовки</t>
  </si>
  <si>
    <t>100 м</t>
  </si>
  <si>
    <t>Установка блоков стен подвалов массой до 0,5 т</t>
  </si>
  <si>
    <t>1 т</t>
  </si>
  <si>
    <t>2014/52-2.4.ОРУ-КМ.ЛС</t>
  </si>
  <si>
    <t>Обезжиривание поверхностей аппаратов и трубопроводов диаметром свыше 500 мм уайт-спиритом</t>
  </si>
  <si>
    <t>Обеспыливание поверхности</t>
  </si>
  <si>
    <t xml:space="preserve">1 м2 </t>
  </si>
  <si>
    <t>Очистка поверхности щетками</t>
  </si>
  <si>
    <t>Установка стальных конструкций под оборудование массой до 0,01 т. Некомплектная поставка ОРУ-220 кВ</t>
  </si>
  <si>
    <t>Установка стальных конструкций под оборудование массой до 0,2 т. Некомплектная поставка ОРУ-220 кВ</t>
  </si>
  <si>
    <t>Установка стальных конструкций под оборудование массой до 0,3 т. Блок трансформатора напряжения</t>
  </si>
  <si>
    <t>Установка стальных конструкций под оборудование массой до 0,3 т. Блок трансформатора тока</t>
  </si>
  <si>
    <t>Установка стальных конструкций под оборудование массой до 1 т. Блок ограничителя перенапряжения Б220-68/3-Б-П-У1</t>
  </si>
  <si>
    <t>Установка стальных конструкций под оборудование массой до 1 т. Блок опорных изоляторов Б220-76-600Б-У1</t>
  </si>
  <si>
    <t>Установка стальных конструкций под оборудование массой до 1 т. Блок опорных изоляторов Б220-78-П600Б-У1</t>
  </si>
  <si>
    <t>Установка стальных конструкций под оборудование массой свыше 1 т. Блок выключателя Б220-42/2,8-Б-П-У1</t>
  </si>
  <si>
    <t>Установка стальных конструкций под оборудование массой свыше 1 т. Блок разъединителя однополюсного Б220-13-Б-У1</t>
  </si>
  <si>
    <t>Установка стальных конструкций под оборудование массой свыше 1 т. Блок разъединителя трехполюсного Б220-20/3,5-Б-У1</t>
  </si>
  <si>
    <t>2014/52-2.3.ЗРУ-КМ.ЛС</t>
  </si>
  <si>
    <t>Металлические конструкции для крепления кабельных конструкций.</t>
  </si>
  <si>
    <t>Монтаж связей и распорок из одиночных и парных уголков, гнутосварных профилей для пролетов до 24 м при высоте здания до 25 м. Металлический ростверк поставляемый заводом-изготовителем КРУ.</t>
  </si>
  <si>
    <t>Установка стальных конструкций под оборудование массой до 0,2 т. Стойка Ст-1.</t>
  </si>
  <si>
    <t>Устройство бетонных фундаментов общего назначения объемом до 5 м3</t>
  </si>
  <si>
    <t>100 м3</t>
  </si>
  <si>
    <t>Устройство мелких покрытий (брандмауэры, парапеты, свесы и т.п.) из листовой оцинкованной стали</t>
  </si>
  <si>
    <t>2014/52-02.НО-КМ.ЛС</t>
  </si>
  <si>
    <t>Бурение ям глубиной до 2 м бурильно-крановыми машинами: на автомобиле, группа грунтов 2</t>
  </si>
  <si>
    <t>100 ям</t>
  </si>
  <si>
    <t>Заземлитель горизонтальный из стали круглой диаметром 12 мм</t>
  </si>
  <si>
    <t>Кладка стен кирпичных наружных простых при высоте этажа до 4 м</t>
  </si>
  <si>
    <t xml:space="preserve">1 м3 </t>
  </si>
  <si>
    <t>Монтаж противоподкопных сеток (применительно)</t>
  </si>
  <si>
    <t>Обезжиривание поверхностей</t>
  </si>
  <si>
    <t>Погрузка вручную неуплотненного грунта из штабелей и отвалов в транспортные средства, группа грунтов 1</t>
  </si>
  <si>
    <t>Разработка грунта вручную с креплениями в траншеях шириной до 2 м, глубиной до 2 м, группа грунтов 2</t>
  </si>
  <si>
    <t>Разработка траншей экскаватором &lt;обратная лопата&gt; с ковшом вместимостью 0,25 м3, группа грунтов 2.</t>
  </si>
  <si>
    <t xml:space="preserve">100 шт. </t>
  </si>
  <si>
    <t>Установка металлических оград по железобетонным столбам: без цоколя из сетки высотой до 2,2 м</t>
  </si>
  <si>
    <t xml:space="preserve">100 м </t>
  </si>
  <si>
    <t>Установка ограждения и козырька из спиралей армированной колючей ленты (АКЛ) типа "Репейник" установка козырька высотой до 1 м по существующему ограждению</t>
  </si>
  <si>
    <t>Устройство ворот распашных с установкой столбов металлических (применит.)</t>
  </si>
  <si>
    <t>Устройство калиток без установки столбов при металлических оградах и оградах из панелей</t>
  </si>
  <si>
    <t>Устройство монолитных участков в фундаменте</t>
  </si>
  <si>
    <t>Устройство основания под фундаменты щебеночного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</si>
</sst>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theme="1"/>
      <name val="Arial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2" defaultTableStyle="TableStyleMedium2" defaultPivotStyle="PivotStyleLight16">
    <tableStyle name="Стиль таблицы 1" pivot="0" count="0"/>
    <tableStyle name="Стиль таблицы 2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219075</xdr:colOff>
      <xdr:row>0</xdr:row>
      <xdr:rowOff>142875</xdr:rowOff>
    </xdr:from>
    <xdr:ext cx="184731" cy="264560"/>
    <xdr:sp macro="" textlink="">
      <xdr:nvSpPr>
        <xdr:cNvPr id="3" name="TextBox 2"/>
        <xdr:cNvSpPr txBox="1"/>
      </xdr:nvSpPr>
      <xdr:spPr>
        <a:xfrm>
          <a:off x="3952875" y="16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W40"/>
  <sheetViews>
    <sheetView tabSelected="1" workbookViewId="0">
      <pane xSplit="3" topLeftCell="D1" activePane="topRight" state="frozen"/>
      <selection pane="topRight" activeCell="K8" sqref="K8"/>
    </sheetView>
  </sheetViews>
  <sheetFormatPr defaultRowHeight="15" x14ac:dyDescent="0.25"/>
  <cols>
    <col min="1" max="1" width="4.7109375" style="4" customWidth="1"/>
    <col min="2" max="2" width="30.7109375" style="4" customWidth="1"/>
    <col min="3" max="3" width="10" style="4" customWidth="1"/>
    <col min="4" max="6" width="12.85546875" style="4" customWidth="1"/>
    <col min="7" max="7" width="9.140625" style="7" customWidth="1"/>
    <col min="8" max="8" width="9.140625" style="1" customWidth="1"/>
    <col min="9" max="9" width="9.140625" style="1"/>
    <col min="10" max="10" width="19.7109375" style="1" customWidth="1"/>
    <col min="11" max="27" width="9.140625" style="1"/>
    <col min="28" max="49" width="9.140625" style="2"/>
  </cols>
  <sheetData>
    <row r="1" spans="1:7" ht="24.75" customHeight="1" x14ac:dyDescent="0.25">
      <c r="A1" s="15" t="s">
        <v>2</v>
      </c>
      <c r="B1" s="15" t="s">
        <v>0</v>
      </c>
      <c r="C1" s="15" t="s">
        <v>1</v>
      </c>
      <c r="D1" s="13" t="s">
        <v>8</v>
      </c>
      <c r="E1" s="14"/>
      <c r="F1" s="14"/>
      <c r="G1" s="12" t="s">
        <v>4</v>
      </c>
    </row>
    <row r="2" spans="1:7" ht="54.75" customHeight="1" x14ac:dyDescent="0.25">
      <c r="A2" s="15"/>
      <c r="B2" s="15"/>
      <c r="C2" s="15"/>
      <c r="D2" s="8" t="s">
        <v>15</v>
      </c>
      <c r="E2" s="8" t="s">
        <v>30</v>
      </c>
      <c r="F2" s="8" t="s">
        <v>37</v>
      </c>
      <c r="G2" s="12"/>
    </row>
    <row r="3" spans="1:7" x14ac:dyDescent="0.25">
      <c r="A3" s="5">
        <v>1</v>
      </c>
      <c r="B3" s="5">
        <v>2</v>
      </c>
      <c r="C3" s="5">
        <f t="shared" ref="C3" si="0">B3+1</f>
        <v>3</v>
      </c>
      <c r="D3" s="5">
        <f t="shared" ref="D3" si="1">C3+1</f>
        <v>4</v>
      </c>
      <c r="E3" s="5">
        <f t="shared" ref="E3" si="2">D3+1</f>
        <v>5</v>
      </c>
      <c r="F3" s="5">
        <f t="shared" ref="F3:G3" si="3">E3+1</f>
        <v>6</v>
      </c>
      <c r="G3" s="5">
        <f t="shared" si="3"/>
        <v>7</v>
      </c>
    </row>
    <row r="4" spans="1:7" ht="38.25" x14ac:dyDescent="0.25">
      <c r="A4" s="5">
        <v>1</v>
      </c>
      <c r="B4" s="11" t="s">
        <v>38</v>
      </c>
      <c r="C4" s="10" t="s">
        <v>39</v>
      </c>
      <c r="D4" s="5"/>
      <c r="E4" s="5"/>
      <c r="F4" s="3">
        <v>3.99999999999998E-2</v>
      </c>
      <c r="G4" s="5">
        <f>SUM(D4:F4)</f>
        <v>3.99999999999998E-2</v>
      </c>
    </row>
    <row r="5" spans="1:7" ht="51" x14ac:dyDescent="0.25">
      <c r="A5" s="5">
        <f>A4+1</f>
        <v>2</v>
      </c>
      <c r="B5" s="11" t="s">
        <v>7</v>
      </c>
      <c r="C5" s="5" t="s">
        <v>3</v>
      </c>
      <c r="D5" s="5"/>
      <c r="E5" s="5"/>
      <c r="F5" s="3">
        <v>0.06</v>
      </c>
      <c r="G5" s="5">
        <f t="shared" ref="G5:G40" si="4">SUM(D5:F5)</f>
        <v>0.06</v>
      </c>
    </row>
    <row r="6" spans="1:7" ht="25.5" x14ac:dyDescent="0.25">
      <c r="A6" s="5">
        <f t="shared" ref="A6:A40" si="5">A5+1</f>
        <v>3</v>
      </c>
      <c r="B6" s="11" t="s">
        <v>40</v>
      </c>
      <c r="C6" s="10" t="s">
        <v>12</v>
      </c>
      <c r="D6" s="5"/>
      <c r="E6" s="5"/>
      <c r="F6" s="3">
        <v>0.42599999999999999</v>
      </c>
      <c r="G6" s="5">
        <f t="shared" si="4"/>
        <v>0.42599999999999999</v>
      </c>
    </row>
    <row r="7" spans="1:7" ht="38.25" x14ac:dyDescent="0.25">
      <c r="A7" s="5">
        <f t="shared" si="5"/>
        <v>4</v>
      </c>
      <c r="B7" s="11" t="s">
        <v>10</v>
      </c>
      <c r="C7" s="10" t="s">
        <v>6</v>
      </c>
      <c r="D7" s="5"/>
      <c r="E7" s="5"/>
      <c r="F7" s="3">
        <v>5.3400000000000003E-2</v>
      </c>
      <c r="G7" s="5">
        <f t="shared" si="4"/>
        <v>5.3400000000000003E-2</v>
      </c>
    </row>
    <row r="8" spans="1:7" ht="38.25" x14ac:dyDescent="0.25">
      <c r="A8" s="5">
        <f t="shared" si="5"/>
        <v>5</v>
      </c>
      <c r="B8" s="11" t="s">
        <v>41</v>
      </c>
      <c r="C8" s="10" t="s">
        <v>42</v>
      </c>
      <c r="D8" s="5"/>
      <c r="E8" s="5"/>
      <c r="F8" s="3">
        <v>2.7</v>
      </c>
      <c r="G8" s="5">
        <f t="shared" si="4"/>
        <v>2.7</v>
      </c>
    </row>
    <row r="9" spans="1:7" ht="46.5" customHeight="1" x14ac:dyDescent="0.25">
      <c r="A9" s="5">
        <f t="shared" si="5"/>
        <v>6</v>
      </c>
      <c r="B9" s="6" t="s">
        <v>31</v>
      </c>
      <c r="C9" s="5" t="s">
        <v>14</v>
      </c>
      <c r="D9" s="5"/>
      <c r="E9" s="3">
        <v>0.82199999999999995</v>
      </c>
      <c r="F9" s="5"/>
      <c r="G9" s="5">
        <f t="shared" si="4"/>
        <v>0.82199999999999995</v>
      </c>
    </row>
    <row r="10" spans="1:7" ht="46.5" customHeight="1" x14ac:dyDescent="0.25">
      <c r="A10" s="5">
        <f t="shared" si="5"/>
        <v>7</v>
      </c>
      <c r="B10" s="11" t="s">
        <v>43</v>
      </c>
      <c r="C10" s="5" t="s">
        <v>14</v>
      </c>
      <c r="D10" s="5"/>
      <c r="E10" s="3"/>
      <c r="F10" s="3">
        <v>0.18590000000000001</v>
      </c>
      <c r="G10" s="5">
        <f t="shared" si="4"/>
        <v>0.18590000000000001</v>
      </c>
    </row>
    <row r="11" spans="1:7" ht="100.5" customHeight="1" x14ac:dyDescent="0.25">
      <c r="A11" s="5">
        <f t="shared" si="5"/>
        <v>8</v>
      </c>
      <c r="B11" s="11" t="s">
        <v>32</v>
      </c>
      <c r="C11" s="5" t="s">
        <v>14</v>
      </c>
      <c r="D11" s="5"/>
      <c r="E11" s="3">
        <v>2.548</v>
      </c>
      <c r="F11" s="5"/>
      <c r="G11" s="5">
        <f t="shared" si="4"/>
        <v>2.548</v>
      </c>
    </row>
    <row r="12" spans="1:7" ht="51" x14ac:dyDescent="0.25">
      <c r="A12" s="5">
        <f t="shared" si="5"/>
        <v>9</v>
      </c>
      <c r="B12" s="11" t="s">
        <v>16</v>
      </c>
      <c r="C12" s="5" t="s">
        <v>3</v>
      </c>
      <c r="D12" s="3">
        <v>0.89319999999999999</v>
      </c>
      <c r="E12" s="3">
        <v>1.2800000000000001E-2</v>
      </c>
      <c r="F12" s="5"/>
      <c r="G12" s="5">
        <f t="shared" si="4"/>
        <v>0.90600000000000003</v>
      </c>
    </row>
    <row r="13" spans="1:7" x14ac:dyDescent="0.25">
      <c r="A13" s="5">
        <f t="shared" si="5"/>
        <v>10</v>
      </c>
      <c r="B13" s="11" t="s">
        <v>44</v>
      </c>
      <c r="C13" s="5" t="s">
        <v>3</v>
      </c>
      <c r="D13" s="3"/>
      <c r="E13" s="3"/>
      <c r="F13" s="3">
        <v>4.3400000000000001E-2</v>
      </c>
      <c r="G13" s="5">
        <f t="shared" si="4"/>
        <v>4.3400000000000001E-2</v>
      </c>
    </row>
    <row r="14" spans="1:7" ht="35.25" customHeight="1" x14ac:dyDescent="0.25">
      <c r="A14" s="5">
        <f t="shared" si="5"/>
        <v>11</v>
      </c>
      <c r="B14" s="11" t="s">
        <v>17</v>
      </c>
      <c r="C14" s="5" t="s">
        <v>18</v>
      </c>
      <c r="D14" s="3">
        <v>89.32</v>
      </c>
      <c r="E14" s="3">
        <v>1.28</v>
      </c>
      <c r="F14" s="3">
        <v>4.34</v>
      </c>
      <c r="G14" s="5">
        <f t="shared" si="4"/>
        <v>94.94</v>
      </c>
    </row>
    <row r="15" spans="1:7" ht="62.25" customHeight="1" x14ac:dyDescent="0.25">
      <c r="A15" s="5">
        <f t="shared" si="5"/>
        <v>12</v>
      </c>
      <c r="B15" s="11" t="s">
        <v>19</v>
      </c>
      <c r="C15" s="5" t="s">
        <v>18</v>
      </c>
      <c r="D15" s="3">
        <v>89.32</v>
      </c>
      <c r="E15" s="3">
        <v>1.28</v>
      </c>
      <c r="F15" s="3">
        <v>4.34</v>
      </c>
      <c r="G15" s="5">
        <f t="shared" si="4"/>
        <v>94.94</v>
      </c>
    </row>
    <row r="16" spans="1:7" ht="62.25" customHeight="1" x14ac:dyDescent="0.25">
      <c r="A16" s="5">
        <f t="shared" si="5"/>
        <v>13</v>
      </c>
      <c r="B16" s="11" t="s">
        <v>45</v>
      </c>
      <c r="C16" s="10" t="s">
        <v>35</v>
      </c>
      <c r="D16" s="3"/>
      <c r="E16" s="3"/>
      <c r="F16" s="3">
        <v>2.3E-2</v>
      </c>
      <c r="G16" s="5">
        <f t="shared" si="4"/>
        <v>2.3E-2</v>
      </c>
    </row>
    <row r="17" spans="1:7" ht="62.25" customHeight="1" x14ac:dyDescent="0.25">
      <c r="A17" s="5">
        <f t="shared" si="5"/>
        <v>14</v>
      </c>
      <c r="B17" s="11" t="s">
        <v>46</v>
      </c>
      <c r="C17" s="10" t="s">
        <v>35</v>
      </c>
      <c r="D17" s="3"/>
      <c r="E17" s="3"/>
      <c r="F17" s="3">
        <v>7.6E-3</v>
      </c>
      <c r="G17" s="5">
        <f t="shared" si="4"/>
        <v>7.6E-3</v>
      </c>
    </row>
    <row r="18" spans="1:7" ht="69" customHeight="1" x14ac:dyDescent="0.25">
      <c r="A18" s="5">
        <f t="shared" si="5"/>
        <v>15</v>
      </c>
      <c r="B18" s="11" t="s">
        <v>47</v>
      </c>
      <c r="C18" s="10" t="s">
        <v>5</v>
      </c>
      <c r="D18" s="3"/>
      <c r="E18" s="3"/>
      <c r="F18" s="3">
        <v>6.8799999999999998E-3</v>
      </c>
      <c r="G18" s="5">
        <f t="shared" si="4"/>
        <v>6.8799999999999998E-3</v>
      </c>
    </row>
    <row r="19" spans="1:7" ht="62.25" customHeight="1" x14ac:dyDescent="0.25">
      <c r="A19" s="5">
        <f t="shared" si="5"/>
        <v>16</v>
      </c>
      <c r="B19" s="11" t="s">
        <v>34</v>
      </c>
      <c r="C19" s="9" t="s">
        <v>35</v>
      </c>
      <c r="D19" s="3"/>
      <c r="E19" s="3">
        <v>4.0000000000000001E-3</v>
      </c>
      <c r="F19" s="3"/>
      <c r="G19" s="5">
        <f t="shared" si="4"/>
        <v>4.0000000000000001E-3</v>
      </c>
    </row>
    <row r="20" spans="1:7" ht="33.75" customHeight="1" x14ac:dyDescent="0.25">
      <c r="A20" s="5">
        <f t="shared" si="5"/>
        <v>17</v>
      </c>
      <c r="B20" s="11" t="s">
        <v>13</v>
      </c>
      <c r="C20" s="9" t="s">
        <v>48</v>
      </c>
      <c r="D20" s="3"/>
      <c r="E20" s="3"/>
      <c r="F20" s="3">
        <v>0.04</v>
      </c>
      <c r="G20" s="5">
        <f t="shared" si="4"/>
        <v>0.04</v>
      </c>
    </row>
    <row r="21" spans="1:7" ht="62.25" customHeight="1" x14ac:dyDescent="0.25">
      <c r="A21" s="5">
        <f t="shared" si="5"/>
        <v>18</v>
      </c>
      <c r="B21" s="11" t="s">
        <v>36</v>
      </c>
      <c r="C21" s="5" t="s">
        <v>3</v>
      </c>
      <c r="D21" s="3"/>
      <c r="E21" s="3">
        <v>9.4500000000000001E-2</v>
      </c>
      <c r="F21" s="3"/>
      <c r="G21" s="5">
        <f t="shared" si="4"/>
        <v>9.4500000000000001E-2</v>
      </c>
    </row>
    <row r="22" spans="1:7" ht="62.25" customHeight="1" x14ac:dyDescent="0.25">
      <c r="A22" s="5">
        <f t="shared" si="5"/>
        <v>19</v>
      </c>
      <c r="B22" s="11" t="s">
        <v>49</v>
      </c>
      <c r="C22" s="5" t="s">
        <v>50</v>
      </c>
      <c r="D22" s="3"/>
      <c r="E22" s="3"/>
      <c r="F22" s="3">
        <v>0.18</v>
      </c>
      <c r="G22" s="5">
        <f t="shared" si="4"/>
        <v>0.18</v>
      </c>
    </row>
    <row r="23" spans="1:7" ht="95.25" customHeight="1" x14ac:dyDescent="0.25">
      <c r="A23" s="5">
        <f t="shared" si="5"/>
        <v>20</v>
      </c>
      <c r="B23" s="11" t="s">
        <v>51</v>
      </c>
      <c r="C23" s="5" t="s">
        <v>50</v>
      </c>
      <c r="D23" s="3"/>
      <c r="E23" s="3"/>
      <c r="F23" s="3">
        <v>0.224</v>
      </c>
      <c r="G23" s="5">
        <f t="shared" si="4"/>
        <v>0.224</v>
      </c>
    </row>
    <row r="24" spans="1:7" ht="51" x14ac:dyDescent="0.25">
      <c r="A24" s="5">
        <f t="shared" si="5"/>
        <v>21</v>
      </c>
      <c r="B24" s="11" t="s">
        <v>20</v>
      </c>
      <c r="C24" s="5" t="s">
        <v>14</v>
      </c>
      <c r="D24" s="3">
        <v>1.167</v>
      </c>
      <c r="E24" s="5"/>
      <c r="F24" s="5"/>
      <c r="G24" s="5">
        <f t="shared" si="4"/>
        <v>1.167</v>
      </c>
    </row>
    <row r="25" spans="1:7" ht="63" customHeight="1" x14ac:dyDescent="0.25">
      <c r="A25" s="5">
        <f t="shared" si="5"/>
        <v>22</v>
      </c>
      <c r="B25" s="11" t="s">
        <v>21</v>
      </c>
      <c r="C25" s="5" t="s">
        <v>14</v>
      </c>
      <c r="D25" s="3">
        <v>1.585</v>
      </c>
      <c r="E25" s="3"/>
      <c r="F25" s="3"/>
      <c r="G25" s="5">
        <f t="shared" si="4"/>
        <v>1.585</v>
      </c>
    </row>
    <row r="26" spans="1:7" ht="47.25" customHeight="1" x14ac:dyDescent="0.25">
      <c r="A26" s="5">
        <f t="shared" si="5"/>
        <v>23</v>
      </c>
      <c r="B26" s="11" t="s">
        <v>33</v>
      </c>
      <c r="C26" s="5" t="s">
        <v>14</v>
      </c>
      <c r="D26" s="3"/>
      <c r="E26" s="3">
        <v>0.68500000000000005</v>
      </c>
      <c r="F26" s="3"/>
      <c r="G26" s="5">
        <f t="shared" si="4"/>
        <v>0.68500000000000005</v>
      </c>
    </row>
    <row r="27" spans="1:7" ht="76.5" customHeight="1" x14ac:dyDescent="0.25">
      <c r="A27" s="5">
        <f t="shared" si="5"/>
        <v>24</v>
      </c>
      <c r="B27" s="6" t="s">
        <v>22</v>
      </c>
      <c r="C27" s="5" t="s">
        <v>14</v>
      </c>
      <c r="D27" s="3">
        <v>3</v>
      </c>
      <c r="E27" s="3"/>
      <c r="F27" s="3"/>
      <c r="G27" s="5">
        <f t="shared" si="4"/>
        <v>3</v>
      </c>
    </row>
    <row r="28" spans="1:7" ht="63" customHeight="1" x14ac:dyDescent="0.25">
      <c r="A28" s="5">
        <f t="shared" si="5"/>
        <v>25</v>
      </c>
      <c r="B28" s="6" t="s">
        <v>23</v>
      </c>
      <c r="C28" s="5" t="s">
        <v>14</v>
      </c>
      <c r="D28" s="3">
        <v>5.4</v>
      </c>
      <c r="E28" s="3"/>
      <c r="F28" s="3"/>
      <c r="G28" s="5">
        <f t="shared" si="4"/>
        <v>5.4</v>
      </c>
    </row>
    <row r="29" spans="1:7" ht="74.25" customHeight="1" x14ac:dyDescent="0.25">
      <c r="A29" s="5">
        <f t="shared" si="5"/>
        <v>26</v>
      </c>
      <c r="B29" s="6" t="s">
        <v>24</v>
      </c>
      <c r="C29" s="5" t="s">
        <v>14</v>
      </c>
      <c r="D29" s="3">
        <v>1.1000000000000001</v>
      </c>
      <c r="E29" s="3"/>
      <c r="F29" s="5"/>
      <c r="G29" s="5">
        <f t="shared" si="4"/>
        <v>1.1000000000000001</v>
      </c>
    </row>
    <row r="30" spans="1:7" ht="62.25" customHeight="1" x14ac:dyDescent="0.25">
      <c r="A30" s="5">
        <f t="shared" si="5"/>
        <v>27</v>
      </c>
      <c r="B30" s="6" t="s">
        <v>25</v>
      </c>
      <c r="C30" s="5" t="s">
        <v>14</v>
      </c>
      <c r="D30" s="3">
        <v>8.3000000000000007</v>
      </c>
      <c r="E30" s="3"/>
      <c r="F30" s="3"/>
      <c r="G30" s="5">
        <f t="shared" si="4"/>
        <v>8.3000000000000007</v>
      </c>
    </row>
    <row r="31" spans="1:7" ht="57.75" customHeight="1" x14ac:dyDescent="0.25">
      <c r="A31" s="5">
        <f t="shared" si="5"/>
        <v>28</v>
      </c>
      <c r="B31" s="6" t="s">
        <v>26</v>
      </c>
      <c r="C31" s="5" t="s">
        <v>14</v>
      </c>
      <c r="D31" s="3">
        <v>3.6</v>
      </c>
      <c r="E31" s="3"/>
      <c r="F31" s="3"/>
      <c r="G31" s="5">
        <f t="shared" si="4"/>
        <v>3.6</v>
      </c>
    </row>
    <row r="32" spans="1:7" ht="72.75" customHeight="1" x14ac:dyDescent="0.25">
      <c r="A32" s="5">
        <f t="shared" si="5"/>
        <v>29</v>
      </c>
      <c r="B32" s="6" t="s">
        <v>27</v>
      </c>
      <c r="C32" s="5" t="s">
        <v>14</v>
      </c>
      <c r="D32" s="3">
        <v>14.84</v>
      </c>
      <c r="E32" s="3"/>
      <c r="F32" s="3"/>
      <c r="G32" s="5">
        <f t="shared" si="4"/>
        <v>14.84</v>
      </c>
    </row>
    <row r="33" spans="1:7" ht="72.75" customHeight="1" x14ac:dyDescent="0.25">
      <c r="A33" s="5">
        <f t="shared" si="5"/>
        <v>30</v>
      </c>
      <c r="B33" s="6" t="s">
        <v>28</v>
      </c>
      <c r="C33" s="5" t="s">
        <v>14</v>
      </c>
      <c r="D33" s="3">
        <v>48</v>
      </c>
      <c r="E33" s="3"/>
      <c r="F33" s="3"/>
      <c r="G33" s="5">
        <f t="shared" si="4"/>
        <v>48</v>
      </c>
    </row>
    <row r="34" spans="1:7" ht="72.75" customHeight="1" x14ac:dyDescent="0.25">
      <c r="A34" s="5">
        <f t="shared" si="5"/>
        <v>31</v>
      </c>
      <c r="B34" s="6" t="s">
        <v>29</v>
      </c>
      <c r="C34" s="5" t="s">
        <v>14</v>
      </c>
      <c r="D34" s="3">
        <v>15</v>
      </c>
      <c r="E34" s="3"/>
      <c r="F34" s="3"/>
      <c r="G34" s="5">
        <f t="shared" si="4"/>
        <v>15</v>
      </c>
    </row>
    <row r="35" spans="1:7" ht="72.75" customHeight="1" x14ac:dyDescent="0.25">
      <c r="A35" s="5">
        <f t="shared" si="5"/>
        <v>32</v>
      </c>
      <c r="B35" s="11" t="s">
        <v>11</v>
      </c>
      <c r="C35" s="5" t="s">
        <v>6</v>
      </c>
      <c r="D35" s="3"/>
      <c r="E35" s="3"/>
      <c r="F35" s="3">
        <v>7.1000000000000004E-3</v>
      </c>
      <c r="G35" s="5">
        <f t="shared" si="4"/>
        <v>7.1000000000000004E-3</v>
      </c>
    </row>
    <row r="36" spans="1:7" ht="50.25" customHeight="1" x14ac:dyDescent="0.25">
      <c r="A36" s="5">
        <f t="shared" si="5"/>
        <v>33</v>
      </c>
      <c r="B36" s="11" t="s">
        <v>52</v>
      </c>
      <c r="C36" s="10" t="s">
        <v>9</v>
      </c>
      <c r="D36" s="3"/>
      <c r="E36" s="3"/>
      <c r="F36" s="3">
        <v>0.01</v>
      </c>
      <c r="G36" s="5">
        <f t="shared" si="4"/>
        <v>0.01</v>
      </c>
    </row>
    <row r="37" spans="1:7" ht="54.75" customHeight="1" x14ac:dyDescent="0.25">
      <c r="A37" s="5">
        <f t="shared" si="5"/>
        <v>34</v>
      </c>
      <c r="B37" s="11" t="s">
        <v>53</v>
      </c>
      <c r="C37" s="10" t="s">
        <v>9</v>
      </c>
      <c r="D37" s="3"/>
      <c r="E37" s="5"/>
      <c r="F37" s="3">
        <v>1</v>
      </c>
      <c r="G37" s="5">
        <f t="shared" si="4"/>
        <v>1</v>
      </c>
    </row>
    <row r="38" spans="1:7" ht="64.5" customHeight="1" x14ac:dyDescent="0.25">
      <c r="A38" s="5">
        <f t="shared" si="5"/>
        <v>35</v>
      </c>
      <c r="B38" s="11" t="s">
        <v>36</v>
      </c>
      <c r="C38" s="5" t="s">
        <v>3</v>
      </c>
      <c r="D38" s="3"/>
      <c r="E38" s="5"/>
      <c r="F38" s="3">
        <v>1.2999999999999999E-2</v>
      </c>
      <c r="G38" s="5">
        <f t="shared" si="4"/>
        <v>1.2999999999999999E-2</v>
      </c>
    </row>
    <row r="39" spans="1:7" ht="53.25" customHeight="1" x14ac:dyDescent="0.25">
      <c r="A39" s="5">
        <f t="shared" si="5"/>
        <v>36</v>
      </c>
      <c r="B39" s="11" t="s">
        <v>54</v>
      </c>
      <c r="C39" s="5" t="s">
        <v>6</v>
      </c>
      <c r="D39" s="3"/>
      <c r="E39" s="5"/>
      <c r="F39" s="3">
        <v>2E-3</v>
      </c>
      <c r="G39" s="5">
        <f t="shared" si="4"/>
        <v>2E-3</v>
      </c>
    </row>
    <row r="40" spans="1:7" ht="28.5" customHeight="1" x14ac:dyDescent="0.25">
      <c r="A40" s="5">
        <f t="shared" si="5"/>
        <v>37</v>
      </c>
      <c r="B40" s="11" t="s">
        <v>55</v>
      </c>
      <c r="C40" s="5" t="s">
        <v>42</v>
      </c>
      <c r="D40" s="3"/>
      <c r="E40" s="3"/>
      <c r="F40" s="3">
        <v>0.5</v>
      </c>
      <c r="G40" s="5">
        <f t="shared" si="4"/>
        <v>0.5</v>
      </c>
    </row>
  </sheetData>
  <mergeCells count="5">
    <mergeCell ref="G1:G2"/>
    <mergeCell ref="D1:F1"/>
    <mergeCell ref="A1:A2"/>
    <mergeCell ref="B1:B2"/>
    <mergeCell ref="C1:C2"/>
  </mergeCells>
  <pageMargins left="0.7" right="0.7" top="0.75" bottom="0.75" header="0.3" footer="0.3"/>
  <pageSetup paperSize="9" orientation="portrait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J F U r V y 2 n d / S o A A A A + A A A A B I A H A B D b 2 5 m a W c v U G F j a 2 F n Z S 5 4 b W w g o h g A K K A U A A A A A A A A A A A A A A A A A A A A A A A A A A A A h Y 9 B D o I w F E S v Q r q n v 6 1 K l H z K w q 0 k R q N x S 7 B C I x R D i 3 A 3 F x 7 J K 0 i i q D u X M 3 m T v H n c 7 h j 3 V e l d V W N 1 b S L C K S O e M l l 9 1 C a P S O t O / p z E E t d p d k 5 z 5 Q 2 w s W F v d U Q K 5 y 4 h Q N d 1 t J v Q u s l B M M b h k K y 2 W a G q 1 N f G u t R k i n x W x / 8 r I n H / k p G C B p z O + E L Q a c A R x h o T b b 6 I G I w p Q / g p c d m W r m 2 U b F p / s 0 M Y I 8 L 7 h X w C U E s D B B Q A A g A I A C R V K 1 c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k V S t X K I p H u A 4 A A A A R A A A A E w A c A E Z v c m 1 1 b G F z L 1 N l Y 3 R p b 2 4 x L m 0 g o h g A K K A U A A A A A A A A A A A A A A A A A A A A A A A A A A A A K 0 5 N L s n M z 1 M I h t C G 1 g B Q S w E C L Q A U A A I A C A A k V S t X L a d 3 9 K g A A A D 4 A A A A E g A A A A A A A A A A A A A A A A A A A A A A Q 2 9 u Z m l n L 1 B h Y 2 t h Z 2 U u e G 1 s U E s B A i 0 A F A A C A A g A J F U r V w / K 6 a u k A A A A 6 Q A A A B M A A A A A A A A A A A A A A A A A 9 A A A A F t D b 2 5 0 Z W 5 0 X 1 R 5 c G V z X S 5 4 b W x Q S w E C L Q A U A A I A C A A k V S t X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P s f 2 O 6 p m P U e Q q A 1 Z 5 a U i N g A A A A A C A A A A A A A D Z g A A w A A A A B A A A A B Q a c / w Z x x i t + P d 1 c C X O G 9 z A A A A A A S A A A C g A A A A E A A A A P C P q P W L 6 T + p 8 I Y t 9 X M R 0 L B Q A A A A j E R X / m g m e d z S b a Q u n S 4 z 9 1 7 M m C h s + m r o 9 i g y W a m D C T 7 G O j 2 y k L Z I B b H f Q 4 s + c N 5 Y Y N 3 O v D r p t 7 d B x W H J L 0 9 + 4 O Z S T M b T h U A z D S G s w I Q I + 8 s U A A A A m Z q y U 9 7 z / x s c J B 9 W 4 O / 1 j 4 x u J Z s = < / D a t a M a s h u p > 
</file>

<file path=customXml/itemProps1.xml><?xml version="1.0" encoding="utf-8"?>
<ds:datastoreItem xmlns:ds="http://schemas.openxmlformats.org/officeDocument/2006/customXml" ds:itemID="{F86FF2DF-C264-49A3-A13F-9ED074DE4C1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Каршина Наталья Александровна</dc:creator>
  <cp:lastModifiedBy>Каршина Наталья Александровна</cp:lastModifiedBy>
  <dcterms:created xsi:type="dcterms:W3CDTF">2023-09-11T07:15:31Z</dcterms:created>
  <dcterms:modified xsi:type="dcterms:W3CDTF">2023-09-14T08:11:03Z</dcterms:modified>
</cp:coreProperties>
</file>