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01.corp.donbiotech.com\MVFolder$\000038\Desktop\"/>
    </mc:Choice>
  </mc:AlternateContent>
  <bookViews>
    <workbookView xWindow="0" yWindow="0" windowWidth="13770" windowHeight="8310"/>
  </bookViews>
  <sheets>
    <sheet name="Лист1" sheetId="1" r:id="rId1"/>
  </sheets>
  <definedNames>
    <definedName name="_xlnm._FilterDatabase" localSheetId="0" hidden="1">Лист1!$A$1:$R$33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R32" i="1"/>
  <c r="R33" i="1"/>
  <c r="R31" i="1"/>
  <c r="R30" i="1"/>
  <c r="R29" i="1"/>
  <c r="R28" i="1"/>
  <c r="R27" i="1"/>
  <c r="R26" i="1"/>
  <c r="R25" i="1"/>
  <c r="R24" i="1"/>
  <c r="R23" i="1"/>
  <c r="R22" i="1"/>
  <c r="R21" i="1"/>
  <c r="R18" i="1"/>
  <c r="R20" i="1"/>
  <c r="R19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C3" i="1" l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</calcChain>
</file>

<file path=xl/comments1.xml><?xml version="1.0" encoding="utf-8"?>
<comments xmlns="http://schemas.openxmlformats.org/spreadsheetml/2006/main">
  <authors>
    <author>Каршина Наталья Александровна</author>
  </authors>
  <commentList>
    <comment ref="F5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0,184+0,139+0,225+0,128+0,047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0,146+0,084+0,328+0,011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0,183+0,025</t>
        </r>
      </text>
    </comment>
    <comment ref="K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0,022+0,0636+0,1308+0,0068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0,00412+0,0498+0,0202+0,00576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0,0183+0,0025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0,0022+0,00636+0,01308+0,00068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0,0184+0,0139+0,00193+0,0225+0,0202+0,0128+0,00576+0,0047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0,0025+0,0012</t>
        </r>
      </text>
    </comment>
    <comment ref="K10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0,0022+0,0146+0,00636+0,0084+0,01308+0,0328+0,00068+0,0011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0,202+0,0576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0,00412+0,0172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0,12+0,16+0,02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0,01+0,01+0,00272</t>
        </r>
      </text>
    </comment>
    <comment ref="H2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0,123+0,05</t>
        </r>
      </text>
    </comment>
    <comment ref="J2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0,0032+0,0938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0,12+0,16+0,02</t>
        </r>
      </text>
    </comment>
    <comment ref="E33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Каршина Наталья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0,01+0,01+0,00272</t>
        </r>
      </text>
    </comment>
  </commentList>
</comments>
</file>

<file path=xl/sharedStrings.xml><?xml version="1.0" encoding="utf-8"?>
<sst xmlns="http://schemas.openxmlformats.org/spreadsheetml/2006/main" count="79" uniqueCount="56">
  <si>
    <t>Конструктивные элементы и видыработ</t>
  </si>
  <si>
    <t>Единица измере-
ния</t>
  </si>
  <si>
    <t>№ пп</t>
  </si>
  <si>
    <t>100 м2</t>
  </si>
  <si>
    <t>Итого</t>
  </si>
  <si>
    <t>Устройство подливки толщиной 20 мм</t>
  </si>
  <si>
    <t xml:space="preserve">1000 м3 </t>
  </si>
  <si>
    <t xml:space="preserve">100 м3 </t>
  </si>
  <si>
    <t>Гидроизоляция боковая обмазочная битумная в 2 слоя по выровненной поверхности бутовой кладки, кирпичу, бетону</t>
  </si>
  <si>
    <t>1 м2</t>
  </si>
  <si>
    <t>Шифр рабочей документации.</t>
  </si>
  <si>
    <t>2014/52-2.2.ОПУ-КЖ</t>
  </si>
  <si>
    <t>Разработка грунта с погрузкой на автомобили-самосвалы экскаваторами с ковшом вместимостью 0,65 (0,5-1) м3, группа грунтов 2</t>
  </si>
  <si>
    <t>Разработка грунта вручную в траншеях глубиной до 2 м без креплений с откосами, группа грунтов: 2</t>
  </si>
  <si>
    <t>Работа на отвале, группа грунтов 1</t>
  </si>
  <si>
    <t>Разработка грунта вручную с креплениями в траншеях шириной до 2 м, глубиной: до 2 м, группа грунтов 2</t>
  </si>
  <si>
    <t>Погрузка вручную неуплотненного грунта из штабелей и отвалов в транспортные средства, группа грунтов: 1</t>
  </si>
  <si>
    <t>Устройство стен и плоских днищ при толщине: более 150 мм прямоугольных сооружений</t>
  </si>
  <si>
    <t>Установка мелких конструкций</t>
  </si>
  <si>
    <t>100 шт.</t>
  </si>
  <si>
    <t>2014/52-02.КК-КЖ.ЛС2</t>
  </si>
  <si>
    <t>2014/52-02.КК-КЖ.ЛС1</t>
  </si>
  <si>
    <t>Погрузка грунта на автомобили-самосвалы экскаваторами с ковшом вместимостью 0,65 (0,5-1) м3, группа грунтов 1</t>
  </si>
  <si>
    <t>Засыпка вручную траншей, пазух котлованов и ям, группа грунтов 1</t>
  </si>
  <si>
    <t>Разработка грунта вручную с креплениями в траншеях шириной до 2 м, глубиной до 2 м, группа грунтов 3</t>
  </si>
  <si>
    <t>2014/52-2.1.АТ-КЖ.ЛС1</t>
  </si>
  <si>
    <t>2014/52-2.1.АТ-КЖ.ЛС2</t>
  </si>
  <si>
    <t>Устройство бетонной подготовки</t>
  </si>
  <si>
    <t>Устройство герметизации горизонтальных и вертикальных стыков стеновых панелей мастикой вулканизирующейся тиоколовой (применительно заделка деформац.шва битумом)</t>
  </si>
  <si>
    <t>100 м</t>
  </si>
  <si>
    <t>Устройство каменной наброски или призмы (засыпка маслоприемника щебнем)</t>
  </si>
  <si>
    <t>Установка блоков стен подвалов массой до 0,5 т</t>
  </si>
  <si>
    <t>Укладка перемычек массой до 0,3 т</t>
  </si>
  <si>
    <t>Установка фасонных частей чугунных диаметром 250-400 мм (колено УР 300)</t>
  </si>
  <si>
    <t>1 т</t>
  </si>
  <si>
    <t>Установка металлических решеток приямков</t>
  </si>
  <si>
    <t>Установка сетки латунной (прим.)</t>
  </si>
  <si>
    <t>2014/52-2.3.КРУ-КЖ.ЛС1</t>
  </si>
  <si>
    <t>Разработка грунта с погрузкой на автомобили-самосвалы экскаваторами с ковшом вместимостью: 2,5 (1,5-3) м3, группа грунтов 1</t>
  </si>
  <si>
    <t>Копание ям вручную без креплений для стоек и столбов: без откосов глубиной до 0,7 м, группа грунтов 2</t>
  </si>
  <si>
    <t>2014/52-2.3.КРУ-КЖ.ЛС2</t>
  </si>
  <si>
    <t>Устройство железобетонных фундаментов общего назначения под колонны объемом: до 3 м3</t>
  </si>
  <si>
    <t>Установка стальных конструкций, остающихся в теле бетона</t>
  </si>
  <si>
    <t>Установка анкерных болтов: при бетонировании со связями из арматуры</t>
  </si>
  <si>
    <t>Уплотнение грунта щебнем</t>
  </si>
  <si>
    <t>2014/52-2.4.ОРУ-КЖ.ЛС1</t>
  </si>
  <si>
    <t xml:space="preserve">2014/52-2.4.ОРУ-КЖ.ЛС2 </t>
  </si>
  <si>
    <t>2014/52-02.ШМ-КЖ.ЛС2</t>
  </si>
  <si>
    <t>2014-52-2.6.М-КЖ.ЛС1</t>
  </si>
  <si>
    <t>Уплотнение грунта пневматическими трамбовками, группа грунтов: 1-2</t>
  </si>
  <si>
    <t>Засыпка траншей и котлованов с перемещением грунта до 5 м бульдозерами мощностью: 96 кВт (130 л.с.), группа грунтов 1</t>
  </si>
  <si>
    <t>2014/52-2.6.М-КЖ.ЛС2</t>
  </si>
  <si>
    <t>2014/52-2.8.ПМ-КЖ.ЛС1</t>
  </si>
  <si>
    <t>Разработка грунта с погрузкой на автомобили-самосвалы экскаваторами с ковшом вместимостью: 1 (1-1,2) м3, группа грунтов 2</t>
  </si>
  <si>
    <t>Разработка грунта с погрузкой на автомобили-самосвалы экскаваторами с ковшом вместимостью: 1 (1-1,2) м3, группа грунтов 1</t>
  </si>
  <si>
    <t xml:space="preserve">2014/52-2.5.ТД-КЖ.ЛС2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</si>
</sst>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0</xdr:row>
      <xdr:rowOff>142875</xdr:rowOff>
    </xdr:from>
    <xdr:ext cx="184731" cy="264560"/>
    <xdr:sp macro="" textlink="">
      <xdr:nvSpPr>
        <xdr:cNvPr id="3" name="TextBox 2"/>
        <xdr:cNvSpPr txBox="1"/>
      </xdr:nvSpPr>
      <xdr:spPr>
        <a:xfrm>
          <a:off x="3952875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33"/>
  <sheetViews>
    <sheetView tabSelected="1" workbookViewId="0">
      <pane xSplit="3" topLeftCell="D1" activePane="topRight" state="frozen"/>
      <selection pane="topRight" activeCell="M5" sqref="M5"/>
    </sheetView>
  </sheetViews>
  <sheetFormatPr defaultRowHeight="15" x14ac:dyDescent="0.25"/>
  <cols>
    <col min="1" max="1" width="4.7109375" style="4" customWidth="1"/>
    <col min="2" max="2" width="30.7109375" style="4" customWidth="1"/>
    <col min="3" max="3" width="10" style="4" customWidth="1"/>
    <col min="4" max="17" width="12.85546875" style="4" customWidth="1"/>
    <col min="18" max="18" width="9.140625" style="9" customWidth="1"/>
    <col min="19" max="19" width="9.140625" style="1" customWidth="1"/>
    <col min="20" max="20" width="9.140625" style="1"/>
    <col min="21" max="21" width="19.7109375" style="1" customWidth="1"/>
    <col min="22" max="38" width="9.140625" style="1"/>
    <col min="39" max="60" width="9.140625" style="2"/>
  </cols>
  <sheetData>
    <row r="1" spans="1:18" ht="24.75" customHeight="1" x14ac:dyDescent="0.25">
      <c r="A1" s="13" t="s">
        <v>2</v>
      </c>
      <c r="B1" s="13" t="s">
        <v>0</v>
      </c>
      <c r="C1" s="13" t="s">
        <v>1</v>
      </c>
      <c r="D1" s="11" t="s">
        <v>10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0" t="s">
        <v>4</v>
      </c>
    </row>
    <row r="2" spans="1:18" ht="54.75" customHeight="1" x14ac:dyDescent="0.25">
      <c r="A2" s="13"/>
      <c r="B2" s="13"/>
      <c r="C2" s="13"/>
      <c r="D2" s="6" t="s">
        <v>11</v>
      </c>
      <c r="E2" s="6" t="s">
        <v>20</v>
      </c>
      <c r="F2" s="6" t="s">
        <v>21</v>
      </c>
      <c r="G2" s="6" t="s">
        <v>25</v>
      </c>
      <c r="H2" s="6" t="s">
        <v>26</v>
      </c>
      <c r="I2" s="6" t="s">
        <v>37</v>
      </c>
      <c r="J2" s="6" t="s">
        <v>40</v>
      </c>
      <c r="K2" s="6" t="s">
        <v>45</v>
      </c>
      <c r="L2" s="6" t="s">
        <v>46</v>
      </c>
      <c r="M2" s="6" t="s">
        <v>47</v>
      </c>
      <c r="N2" s="6" t="s">
        <v>48</v>
      </c>
      <c r="O2" s="6" t="s">
        <v>51</v>
      </c>
      <c r="P2" s="6" t="s">
        <v>52</v>
      </c>
      <c r="Q2" s="6" t="s">
        <v>55</v>
      </c>
      <c r="R2" s="10"/>
    </row>
    <row r="3" spans="1:18" x14ac:dyDescent="0.25">
      <c r="A3" s="5">
        <v>1</v>
      </c>
      <c r="B3" s="5">
        <v>2</v>
      </c>
      <c r="C3" s="5">
        <f t="shared" ref="C3" si="0">B3+1</f>
        <v>3</v>
      </c>
      <c r="D3" s="5">
        <f t="shared" ref="D3" si="1">C3+1</f>
        <v>4</v>
      </c>
      <c r="E3" s="5">
        <f t="shared" ref="E3" si="2">D3+1</f>
        <v>5</v>
      </c>
      <c r="F3" s="5">
        <f t="shared" ref="F3" si="3">E3+1</f>
        <v>6</v>
      </c>
      <c r="G3" s="5">
        <f t="shared" ref="G3" si="4">F3+1</f>
        <v>7</v>
      </c>
      <c r="H3" s="5">
        <f t="shared" ref="H3" si="5">G3+1</f>
        <v>8</v>
      </c>
      <c r="I3" s="5">
        <f t="shared" ref="I3" si="6">H3+1</f>
        <v>9</v>
      </c>
      <c r="J3" s="5">
        <f t="shared" ref="J3" si="7">I3+1</f>
        <v>10</v>
      </c>
      <c r="K3" s="5">
        <f t="shared" ref="K3" si="8">J3+1</f>
        <v>11</v>
      </c>
      <c r="L3" s="5">
        <f t="shared" ref="L3" si="9">K3+1</f>
        <v>12</v>
      </c>
      <c r="M3" s="5">
        <f t="shared" ref="M3" si="10">L3+1</f>
        <v>13</v>
      </c>
      <c r="N3" s="5">
        <f t="shared" ref="N3" si="11">M3+1</f>
        <v>14</v>
      </c>
      <c r="O3" s="5">
        <f t="shared" ref="O3" si="12">N3+1</f>
        <v>15</v>
      </c>
      <c r="P3" s="5">
        <f t="shared" ref="P3" si="13">O3+1</f>
        <v>16</v>
      </c>
      <c r="Q3" s="5">
        <f t="shared" ref="Q3" si="14">P3+1</f>
        <v>17</v>
      </c>
      <c r="R3" s="5">
        <f t="shared" ref="R3" si="15">Q3+1</f>
        <v>18</v>
      </c>
    </row>
    <row r="4" spans="1:18" ht="51" x14ac:dyDescent="0.25">
      <c r="A4" s="5">
        <v>1</v>
      </c>
      <c r="B4" s="7" t="s">
        <v>8</v>
      </c>
      <c r="C4" s="5" t="s">
        <v>3</v>
      </c>
      <c r="D4" s="3"/>
      <c r="E4" s="3"/>
      <c r="F4" s="5"/>
      <c r="G4" s="3"/>
      <c r="H4" s="3">
        <v>0.1694</v>
      </c>
      <c r="I4" s="3"/>
      <c r="J4" s="3"/>
      <c r="K4" s="3"/>
      <c r="L4" s="5"/>
      <c r="M4" s="3"/>
      <c r="N4" s="3"/>
      <c r="O4" s="3"/>
      <c r="P4" s="3"/>
      <c r="Q4" s="3"/>
      <c r="R4" s="8">
        <f t="shared" ref="R4:R13" si="16">SUM(D4:Q4)</f>
        <v>0.1694</v>
      </c>
    </row>
    <row r="5" spans="1:18" ht="35.25" customHeight="1" x14ac:dyDescent="0.25">
      <c r="A5" s="5">
        <f>A4+1</f>
        <v>2</v>
      </c>
      <c r="B5" s="7" t="s">
        <v>23</v>
      </c>
      <c r="C5" s="5" t="s">
        <v>7</v>
      </c>
      <c r="D5" s="3"/>
      <c r="E5" s="5"/>
      <c r="F5" s="3">
        <v>0.72299999999999998</v>
      </c>
      <c r="G5" s="3">
        <v>0.62</v>
      </c>
      <c r="H5" s="5"/>
      <c r="I5" s="3">
        <v>1.2E-2</v>
      </c>
      <c r="J5" s="5"/>
      <c r="K5" s="3">
        <v>0.56899999999999995</v>
      </c>
      <c r="L5" s="5"/>
      <c r="M5" s="5"/>
      <c r="N5" s="3">
        <v>9.9000000000000005E-2</v>
      </c>
      <c r="O5" s="5"/>
      <c r="P5" s="3">
        <v>0.06</v>
      </c>
      <c r="Q5" s="5"/>
      <c r="R5" s="8">
        <f t="shared" si="16"/>
        <v>2.0830000000000002</v>
      </c>
    </row>
    <row r="6" spans="1:18" ht="62.25" customHeight="1" x14ac:dyDescent="0.25">
      <c r="A6" s="5">
        <f t="shared" ref="A6:A33" si="17">A5+1</f>
        <v>3</v>
      </c>
      <c r="B6" s="7" t="s">
        <v>50</v>
      </c>
      <c r="C6" s="5" t="s">
        <v>6</v>
      </c>
      <c r="D6" s="3"/>
      <c r="E6" s="5"/>
      <c r="F6" s="3"/>
      <c r="G6" s="3"/>
      <c r="H6" s="5"/>
      <c r="I6" s="3"/>
      <c r="J6" s="5"/>
      <c r="K6" s="3"/>
      <c r="L6" s="5"/>
      <c r="M6" s="5"/>
      <c r="N6" s="3">
        <v>0.12089999999999999</v>
      </c>
      <c r="O6" s="5"/>
      <c r="P6" s="5"/>
      <c r="Q6" s="5"/>
      <c r="R6" s="8">
        <f t="shared" si="16"/>
        <v>0.12089999999999999</v>
      </c>
    </row>
    <row r="7" spans="1:18" ht="63.75" x14ac:dyDescent="0.25">
      <c r="A7" s="5">
        <f t="shared" si="17"/>
        <v>4</v>
      </c>
      <c r="B7" s="7" t="s">
        <v>16</v>
      </c>
      <c r="C7" s="5" t="s">
        <v>7</v>
      </c>
      <c r="D7" s="3">
        <v>8.3599999999999897E-2</v>
      </c>
      <c r="E7" s="5"/>
      <c r="F7" s="5"/>
      <c r="G7" s="5"/>
      <c r="H7" s="3"/>
      <c r="I7" s="3"/>
      <c r="J7" s="3"/>
      <c r="K7" s="3"/>
      <c r="L7" s="3"/>
      <c r="M7" s="3"/>
      <c r="N7" s="3"/>
      <c r="O7" s="3"/>
      <c r="P7" s="3"/>
      <c r="Q7" s="3"/>
      <c r="R7" s="8">
        <f t="shared" si="16"/>
        <v>8.3599999999999897E-2</v>
      </c>
    </row>
    <row r="8" spans="1:18" ht="63" customHeight="1" x14ac:dyDescent="0.25">
      <c r="A8" s="5">
        <f t="shared" si="17"/>
        <v>5</v>
      </c>
      <c r="B8" s="7" t="s">
        <v>39</v>
      </c>
      <c r="C8" s="5" t="s">
        <v>7</v>
      </c>
      <c r="D8" s="3"/>
      <c r="E8" s="3"/>
      <c r="F8" s="3"/>
      <c r="G8" s="3"/>
      <c r="H8" s="3"/>
      <c r="I8" s="3">
        <v>0.20799999999999999</v>
      </c>
      <c r="J8" s="5"/>
      <c r="K8" s="3">
        <v>0.22320000000000001</v>
      </c>
      <c r="L8" s="3"/>
      <c r="M8" s="3"/>
      <c r="N8" s="3"/>
      <c r="O8" s="3"/>
      <c r="P8" s="3"/>
      <c r="Q8" s="3"/>
      <c r="R8" s="8">
        <f t="shared" si="16"/>
        <v>0.43120000000000003</v>
      </c>
    </row>
    <row r="9" spans="1:18" ht="25.5" x14ac:dyDescent="0.25">
      <c r="A9" s="5">
        <f t="shared" si="17"/>
        <v>6</v>
      </c>
      <c r="B9" s="7" t="s">
        <v>14</v>
      </c>
      <c r="C9" s="5" t="s">
        <v>6</v>
      </c>
      <c r="D9" s="3">
        <v>0.1265</v>
      </c>
      <c r="E9" s="3"/>
      <c r="F9" s="3">
        <v>7.9880000000000007E-2</v>
      </c>
      <c r="G9" s="3"/>
      <c r="H9" s="3"/>
      <c r="I9" s="3">
        <v>2.0799999999999999E-2</v>
      </c>
      <c r="J9" s="3"/>
      <c r="K9" s="3">
        <v>2.232E-2</v>
      </c>
      <c r="L9" s="5"/>
      <c r="M9" s="3"/>
      <c r="N9" s="3"/>
      <c r="O9" s="3"/>
      <c r="P9" s="3">
        <v>1.15E-3</v>
      </c>
      <c r="Q9" s="3"/>
      <c r="R9" s="8">
        <f t="shared" si="16"/>
        <v>0.25064999999999998</v>
      </c>
    </row>
    <row r="10" spans="1:18" ht="63" customHeight="1" x14ac:dyDescent="0.25">
      <c r="A10" s="5">
        <f t="shared" si="17"/>
        <v>7</v>
      </c>
      <c r="B10" s="7" t="s">
        <v>22</v>
      </c>
      <c r="C10" s="5" t="s">
        <v>6</v>
      </c>
      <c r="D10" s="3"/>
      <c r="E10" s="3"/>
      <c r="F10" s="3">
        <v>0.10019</v>
      </c>
      <c r="G10" s="3"/>
      <c r="H10" s="3"/>
      <c r="I10" s="3">
        <v>3.7000000000000002E-3</v>
      </c>
      <c r="J10" s="5"/>
      <c r="K10" s="3">
        <v>7.9219999999999999E-2</v>
      </c>
      <c r="L10" s="3"/>
      <c r="M10" s="3"/>
      <c r="N10" s="3">
        <v>0.12916</v>
      </c>
      <c r="O10" s="3"/>
      <c r="P10" s="3"/>
      <c r="Q10" s="3"/>
      <c r="R10" s="8">
        <f t="shared" si="16"/>
        <v>0.31226999999999999</v>
      </c>
    </row>
    <row r="11" spans="1:18" ht="74.25" customHeight="1" x14ac:dyDescent="0.25">
      <c r="A11" s="5">
        <f t="shared" si="17"/>
        <v>8</v>
      </c>
      <c r="B11" s="7" t="s">
        <v>13</v>
      </c>
      <c r="C11" s="5" t="s">
        <v>7</v>
      </c>
      <c r="D11" s="3">
        <v>0.1404</v>
      </c>
      <c r="E11" s="3"/>
      <c r="F11" s="5"/>
      <c r="G11" s="3"/>
      <c r="H11" s="3"/>
      <c r="I11" s="3"/>
      <c r="J11" s="3"/>
      <c r="K11" s="3"/>
      <c r="L11" s="3"/>
      <c r="M11" s="3"/>
      <c r="N11" s="3"/>
      <c r="O11" s="3"/>
      <c r="P11" s="3">
        <v>8.9999999999999906E-3</v>
      </c>
      <c r="Q11" s="3"/>
      <c r="R11" s="8">
        <f t="shared" si="16"/>
        <v>0.14939999999999998</v>
      </c>
    </row>
    <row r="12" spans="1:18" ht="51" x14ac:dyDescent="0.25">
      <c r="A12" s="5">
        <f t="shared" si="17"/>
        <v>9</v>
      </c>
      <c r="B12" s="7" t="s">
        <v>15</v>
      </c>
      <c r="C12" s="5" t="s">
        <v>7</v>
      </c>
      <c r="D12" s="3">
        <v>0.50160000000000005</v>
      </c>
      <c r="E12" s="3"/>
      <c r="F12" s="3">
        <v>0.2596</v>
      </c>
      <c r="G12" s="3"/>
      <c r="H12" s="3"/>
      <c r="I12" s="3"/>
      <c r="J12" s="3"/>
      <c r="K12" s="3"/>
      <c r="L12" s="5"/>
      <c r="M12" s="3"/>
      <c r="N12" s="3"/>
      <c r="O12" s="3"/>
      <c r="P12" s="3"/>
      <c r="Q12" s="3"/>
      <c r="R12" s="8">
        <f t="shared" si="16"/>
        <v>0.7612000000000001</v>
      </c>
    </row>
    <row r="13" spans="1:18" ht="57.75" customHeight="1" x14ac:dyDescent="0.25">
      <c r="A13" s="5">
        <f t="shared" si="17"/>
        <v>10</v>
      </c>
      <c r="B13" s="7" t="s">
        <v>24</v>
      </c>
      <c r="C13" s="5" t="s">
        <v>7</v>
      </c>
      <c r="D13" s="3"/>
      <c r="E13" s="3"/>
      <c r="F13" s="3">
        <v>1.9300000000000001E-2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8">
        <f t="shared" si="16"/>
        <v>1.9300000000000001E-2</v>
      </c>
    </row>
    <row r="14" spans="1:18" ht="72.75" customHeight="1" x14ac:dyDescent="0.25">
      <c r="A14" s="5">
        <f t="shared" si="17"/>
        <v>11</v>
      </c>
      <c r="B14" s="7" t="s">
        <v>12</v>
      </c>
      <c r="C14" s="5" t="s">
        <v>6</v>
      </c>
      <c r="D14" s="3">
        <v>0.1265</v>
      </c>
      <c r="E14" s="3"/>
      <c r="F14" s="3">
        <v>2.1319999999999999E-2</v>
      </c>
      <c r="G14" s="3"/>
      <c r="H14" s="3"/>
      <c r="I14" s="3"/>
      <c r="J14" s="5"/>
      <c r="K14" s="3"/>
      <c r="L14" s="5"/>
      <c r="M14" s="5"/>
      <c r="N14" s="5"/>
      <c r="O14" s="5"/>
      <c r="P14" s="5"/>
      <c r="Q14" s="5"/>
      <c r="R14" s="8">
        <f>SUM(D14:Q14)</f>
        <v>0.14782000000000001</v>
      </c>
    </row>
    <row r="15" spans="1:18" ht="72.75" customHeight="1" x14ac:dyDescent="0.25">
      <c r="A15" s="5">
        <f t="shared" si="17"/>
        <v>12</v>
      </c>
      <c r="B15" s="7" t="s">
        <v>54</v>
      </c>
      <c r="C15" s="5" t="s">
        <v>6</v>
      </c>
      <c r="D15" s="3"/>
      <c r="E15" s="3"/>
      <c r="F15" s="3"/>
      <c r="G15" s="3"/>
      <c r="H15" s="3"/>
      <c r="I15" s="3"/>
      <c r="J15" s="5"/>
      <c r="K15" s="3"/>
      <c r="L15" s="5"/>
      <c r="M15" s="5"/>
      <c r="N15" s="5"/>
      <c r="O15" s="5"/>
      <c r="P15" s="3">
        <v>6.0000000000000001E-3</v>
      </c>
      <c r="Q15" s="5"/>
      <c r="R15" s="8">
        <f t="shared" ref="R15:R33" si="18">SUM(D15:Q15)</f>
        <v>6.0000000000000001E-3</v>
      </c>
    </row>
    <row r="16" spans="1:18" ht="72.75" customHeight="1" x14ac:dyDescent="0.25">
      <c r="A16" s="5">
        <f t="shared" si="17"/>
        <v>13</v>
      </c>
      <c r="B16" s="7" t="s">
        <v>53</v>
      </c>
      <c r="C16" s="5" t="s">
        <v>6</v>
      </c>
      <c r="D16" s="3"/>
      <c r="E16" s="3"/>
      <c r="F16" s="3"/>
      <c r="G16" s="3"/>
      <c r="H16" s="3"/>
      <c r="I16" s="3"/>
      <c r="J16" s="5"/>
      <c r="K16" s="3"/>
      <c r="L16" s="5"/>
      <c r="M16" s="5"/>
      <c r="N16" s="5"/>
      <c r="O16" s="5"/>
      <c r="P16" s="3">
        <v>8.0000000000000002E-3</v>
      </c>
      <c r="Q16" s="5"/>
      <c r="R16" s="8">
        <f t="shared" si="18"/>
        <v>8.0000000000000002E-3</v>
      </c>
    </row>
    <row r="17" spans="1:18" ht="72.75" customHeight="1" x14ac:dyDescent="0.25">
      <c r="A17" s="5">
        <f t="shared" si="17"/>
        <v>14</v>
      </c>
      <c r="B17" s="7" t="s">
        <v>38</v>
      </c>
      <c r="C17" s="5" t="s">
        <v>6</v>
      </c>
      <c r="D17" s="3"/>
      <c r="E17" s="3"/>
      <c r="F17" s="3"/>
      <c r="G17" s="3"/>
      <c r="H17" s="3"/>
      <c r="I17" s="3">
        <v>1.83E-2</v>
      </c>
      <c r="J17" s="5"/>
      <c r="K17" s="3"/>
      <c r="L17" s="5"/>
      <c r="M17" s="5"/>
      <c r="N17" s="5"/>
      <c r="O17" s="5"/>
      <c r="P17" s="5"/>
      <c r="Q17" s="5"/>
      <c r="R17" s="8">
        <f t="shared" si="18"/>
        <v>1.83E-2</v>
      </c>
    </row>
    <row r="18" spans="1:18" ht="30" customHeight="1" x14ac:dyDescent="0.25">
      <c r="A18" s="5">
        <f t="shared" si="17"/>
        <v>15</v>
      </c>
      <c r="B18" s="7" t="s">
        <v>32</v>
      </c>
      <c r="C18" s="5" t="s">
        <v>19</v>
      </c>
      <c r="D18" s="3"/>
      <c r="E18" s="3"/>
      <c r="F18" s="3"/>
      <c r="G18" s="3"/>
      <c r="H18" s="3">
        <v>0.06</v>
      </c>
      <c r="I18" s="3"/>
      <c r="J18" s="3"/>
      <c r="K18" s="3"/>
      <c r="L18" s="3"/>
      <c r="M18" s="3"/>
      <c r="N18" s="3"/>
      <c r="O18" s="3"/>
      <c r="P18" s="3"/>
      <c r="Q18" s="3"/>
      <c r="R18" s="8">
        <f t="shared" ref="R18" si="19">SUM(D18:Q18)</f>
        <v>0.06</v>
      </c>
    </row>
    <row r="19" spans="1:18" ht="54.75" customHeight="1" x14ac:dyDescent="0.25">
      <c r="A19" s="5">
        <f t="shared" si="17"/>
        <v>16</v>
      </c>
      <c r="B19" s="7" t="s">
        <v>49</v>
      </c>
      <c r="C19" s="5" t="s">
        <v>7</v>
      </c>
      <c r="D19" s="3"/>
      <c r="E19" s="5"/>
      <c r="F19" s="3"/>
      <c r="G19" s="3"/>
      <c r="H19" s="5"/>
      <c r="I19" s="3"/>
      <c r="J19" s="3"/>
      <c r="K19" s="3"/>
      <c r="L19" s="3"/>
      <c r="M19" s="5"/>
      <c r="N19" s="3">
        <v>1.2090000000000001</v>
      </c>
      <c r="O19" s="5"/>
      <c r="P19" s="5"/>
      <c r="Q19" s="5"/>
      <c r="R19" s="8">
        <f t="shared" si="18"/>
        <v>1.2090000000000001</v>
      </c>
    </row>
    <row r="20" spans="1:18" ht="35.25" customHeight="1" x14ac:dyDescent="0.25">
      <c r="A20" s="5">
        <f t="shared" si="17"/>
        <v>17</v>
      </c>
      <c r="B20" s="7" t="s">
        <v>44</v>
      </c>
      <c r="C20" s="5" t="s">
        <v>3</v>
      </c>
      <c r="D20" s="3"/>
      <c r="E20" s="5"/>
      <c r="F20" s="3"/>
      <c r="G20" s="3"/>
      <c r="H20" s="5"/>
      <c r="I20" s="3"/>
      <c r="J20" s="3">
        <v>0.49</v>
      </c>
      <c r="K20" s="3"/>
      <c r="L20" s="3">
        <v>5.55</v>
      </c>
      <c r="M20" s="5"/>
      <c r="N20" s="5"/>
      <c r="O20" s="5"/>
      <c r="P20" s="5"/>
      <c r="Q20" s="5"/>
      <c r="R20" s="8">
        <f t="shared" si="18"/>
        <v>6.04</v>
      </c>
    </row>
    <row r="21" spans="1:18" ht="53.25" customHeight="1" x14ac:dyDescent="0.25">
      <c r="A21" s="5">
        <f t="shared" si="17"/>
        <v>18</v>
      </c>
      <c r="B21" s="7" t="s">
        <v>43</v>
      </c>
      <c r="C21" s="5" t="s">
        <v>34</v>
      </c>
      <c r="D21" s="3"/>
      <c r="E21" s="5"/>
      <c r="F21" s="5"/>
      <c r="G21" s="5"/>
      <c r="H21" s="5"/>
      <c r="I21" s="5"/>
      <c r="J21" s="3">
        <v>8.3400000000000002E-2</v>
      </c>
      <c r="K21" s="3"/>
      <c r="L21" s="5"/>
      <c r="M21" s="5"/>
      <c r="N21" s="5"/>
      <c r="O21" s="5"/>
      <c r="P21" s="5"/>
      <c r="Q21" s="3">
        <v>3.0000000000002198E-4</v>
      </c>
      <c r="R21" s="8">
        <f t="shared" si="18"/>
        <v>8.3700000000000024E-2</v>
      </c>
    </row>
    <row r="22" spans="1:18" ht="28.5" customHeight="1" x14ac:dyDescent="0.25">
      <c r="A22" s="5">
        <f t="shared" si="17"/>
        <v>19</v>
      </c>
      <c r="B22" s="7" t="s">
        <v>31</v>
      </c>
      <c r="C22" s="5" t="s">
        <v>19</v>
      </c>
      <c r="D22" s="3"/>
      <c r="E22" s="3"/>
      <c r="F22" s="3"/>
      <c r="G22" s="3"/>
      <c r="H22" s="3">
        <v>0.06</v>
      </c>
      <c r="I22" s="3"/>
      <c r="J22" s="5"/>
      <c r="K22" s="3"/>
      <c r="L22" s="5"/>
      <c r="M22" s="5"/>
      <c r="N22" s="5"/>
      <c r="O22" s="5"/>
      <c r="P22" s="5"/>
      <c r="Q22" s="5"/>
      <c r="R22" s="8">
        <f t="shared" si="18"/>
        <v>0.06</v>
      </c>
    </row>
    <row r="23" spans="1:18" ht="28.5" customHeight="1" x14ac:dyDescent="0.25">
      <c r="A23" s="5">
        <f t="shared" si="17"/>
        <v>20</v>
      </c>
      <c r="B23" s="7" t="s">
        <v>18</v>
      </c>
      <c r="C23" s="5" t="s">
        <v>19</v>
      </c>
      <c r="D23" s="3"/>
      <c r="E23" s="3">
        <v>0.3</v>
      </c>
      <c r="F23" s="5"/>
      <c r="G23" s="3"/>
      <c r="H23" s="3"/>
      <c r="I23" s="3"/>
      <c r="J23" s="3"/>
      <c r="K23" s="5"/>
      <c r="L23" s="5"/>
      <c r="M23" s="3"/>
      <c r="N23" s="3"/>
      <c r="O23" s="3"/>
      <c r="P23" s="3"/>
      <c r="Q23" s="3"/>
      <c r="R23" s="8">
        <f t="shared" si="18"/>
        <v>0.3</v>
      </c>
    </row>
    <row r="24" spans="1:18" ht="25.5" x14ac:dyDescent="0.25">
      <c r="A24" s="5">
        <f t="shared" si="17"/>
        <v>21</v>
      </c>
      <c r="B24" s="7" t="s">
        <v>35</v>
      </c>
      <c r="C24" s="5" t="s">
        <v>34</v>
      </c>
      <c r="D24" s="3"/>
      <c r="E24" s="5"/>
      <c r="F24" s="5"/>
      <c r="G24" s="5"/>
      <c r="H24" s="3">
        <v>0.22</v>
      </c>
      <c r="I24" s="3"/>
      <c r="J24" s="3"/>
      <c r="K24" s="3"/>
      <c r="L24" s="3"/>
      <c r="M24" s="3"/>
      <c r="N24" s="3"/>
      <c r="O24" s="3"/>
      <c r="P24" s="3"/>
      <c r="Q24" s="3"/>
      <c r="R24" s="8">
        <f t="shared" si="18"/>
        <v>0.22</v>
      </c>
    </row>
    <row r="25" spans="1:18" x14ac:dyDescent="0.25">
      <c r="A25" s="5">
        <f t="shared" si="17"/>
        <v>22</v>
      </c>
      <c r="B25" s="7" t="s">
        <v>36</v>
      </c>
      <c r="C25" s="5" t="s">
        <v>9</v>
      </c>
      <c r="D25" s="5"/>
      <c r="E25" s="3"/>
      <c r="F25" s="5"/>
      <c r="G25" s="3"/>
      <c r="H25" s="3">
        <v>0.26</v>
      </c>
      <c r="I25" s="5"/>
      <c r="J25" s="3"/>
      <c r="K25" s="3"/>
      <c r="L25" s="3"/>
      <c r="M25" s="3"/>
      <c r="N25" s="3"/>
      <c r="O25" s="3"/>
      <c r="P25" s="3"/>
      <c r="Q25" s="3"/>
      <c r="R25" s="8">
        <f t="shared" si="18"/>
        <v>0.26</v>
      </c>
    </row>
    <row r="26" spans="1:18" ht="37.5" customHeight="1" x14ac:dyDescent="0.25">
      <c r="A26" s="5">
        <f t="shared" si="17"/>
        <v>23</v>
      </c>
      <c r="B26" s="7" t="s">
        <v>42</v>
      </c>
      <c r="C26" s="5" t="s">
        <v>34</v>
      </c>
      <c r="D26" s="3"/>
      <c r="E26" s="3"/>
      <c r="F26" s="3"/>
      <c r="G26" s="3"/>
      <c r="H26" s="3"/>
      <c r="I26" s="3"/>
      <c r="J26" s="3">
        <v>5.4899999999999997E-2</v>
      </c>
      <c r="K26" s="3"/>
      <c r="L26" s="3"/>
      <c r="M26" s="3"/>
      <c r="N26" s="3"/>
      <c r="O26" s="3"/>
      <c r="P26" s="3"/>
      <c r="Q26" s="3"/>
      <c r="R26" s="8">
        <f t="shared" si="18"/>
        <v>5.4899999999999997E-2</v>
      </c>
    </row>
    <row r="27" spans="1:18" ht="38.25" x14ac:dyDescent="0.25">
      <c r="A27" s="5">
        <f t="shared" si="17"/>
        <v>24</v>
      </c>
      <c r="B27" s="7" t="s">
        <v>33</v>
      </c>
      <c r="C27" s="5" t="s">
        <v>34</v>
      </c>
      <c r="D27" s="3"/>
      <c r="E27" s="3"/>
      <c r="F27" s="5"/>
      <c r="G27" s="3"/>
      <c r="H27" s="3">
        <v>0.252</v>
      </c>
      <c r="I27" s="3"/>
      <c r="J27" s="3"/>
      <c r="K27" s="3"/>
      <c r="L27" s="5"/>
      <c r="M27" s="3"/>
      <c r="N27" s="3"/>
      <c r="O27" s="3"/>
      <c r="P27" s="3"/>
      <c r="Q27" s="3"/>
      <c r="R27" s="8">
        <f t="shared" si="18"/>
        <v>0.252</v>
      </c>
    </row>
    <row r="28" spans="1:18" ht="30.75" customHeight="1" x14ac:dyDescent="0.25">
      <c r="A28" s="5">
        <f t="shared" si="17"/>
        <v>25</v>
      </c>
      <c r="B28" s="7" t="s">
        <v>27</v>
      </c>
      <c r="C28" s="5" t="s">
        <v>7</v>
      </c>
      <c r="D28" s="3"/>
      <c r="E28" s="3"/>
      <c r="F28" s="3"/>
      <c r="G28" s="3"/>
      <c r="H28" s="3">
        <v>0.17299999999999999</v>
      </c>
      <c r="I28" s="3"/>
      <c r="J28" s="3">
        <v>9.7000000000000003E-2</v>
      </c>
      <c r="K28" s="3"/>
      <c r="L28" s="3">
        <v>0.30530000000000002</v>
      </c>
      <c r="M28" s="3">
        <v>7.3899999999999993E-2</v>
      </c>
      <c r="N28" s="3"/>
      <c r="O28" s="3"/>
      <c r="P28" s="3"/>
      <c r="Q28" s="3">
        <v>3.6119999999999999E-2</v>
      </c>
      <c r="R28" s="8">
        <f t="shared" si="18"/>
        <v>0.68532000000000004</v>
      </c>
    </row>
    <row r="29" spans="1:18" ht="76.5" x14ac:dyDescent="0.25">
      <c r="A29" s="5">
        <f t="shared" si="17"/>
        <v>26</v>
      </c>
      <c r="B29" s="7" t="s">
        <v>28</v>
      </c>
      <c r="C29" s="5" t="s">
        <v>29</v>
      </c>
      <c r="D29" s="5"/>
      <c r="E29" s="3"/>
      <c r="F29" s="5"/>
      <c r="G29" s="3"/>
      <c r="H29" s="3">
        <v>0.53559999999999997</v>
      </c>
      <c r="I29" s="5"/>
      <c r="J29" s="3"/>
      <c r="K29" s="3"/>
      <c r="L29" s="3"/>
      <c r="M29" s="3"/>
      <c r="N29" s="3"/>
      <c r="O29" s="3"/>
      <c r="P29" s="3"/>
      <c r="Q29" s="3"/>
      <c r="R29" s="8">
        <f t="shared" si="18"/>
        <v>0.53559999999999997</v>
      </c>
    </row>
    <row r="30" spans="1:18" ht="38.25" x14ac:dyDescent="0.25">
      <c r="A30" s="5">
        <f t="shared" si="17"/>
        <v>27</v>
      </c>
      <c r="B30" s="7" t="s">
        <v>41</v>
      </c>
      <c r="C30" s="5" t="s">
        <v>7</v>
      </c>
      <c r="D30" s="3"/>
      <c r="E30" s="3"/>
      <c r="F30" s="5"/>
      <c r="G30" s="3"/>
      <c r="H30" s="3"/>
      <c r="I30" s="3"/>
      <c r="J30" s="3">
        <v>1.4800000000000001E-2</v>
      </c>
      <c r="K30" s="5"/>
      <c r="L30" s="5"/>
      <c r="M30" s="3"/>
      <c r="N30" s="3"/>
      <c r="O30" s="3"/>
      <c r="P30" s="3"/>
      <c r="Q30" s="3"/>
      <c r="R30" s="8">
        <f t="shared" si="18"/>
        <v>1.4800000000000001E-2</v>
      </c>
    </row>
    <row r="31" spans="1:18" ht="45.75" customHeight="1" x14ac:dyDescent="0.25">
      <c r="A31" s="5">
        <f t="shared" si="17"/>
        <v>28</v>
      </c>
      <c r="B31" s="7" t="s">
        <v>30</v>
      </c>
      <c r="C31" s="5" t="s">
        <v>7</v>
      </c>
      <c r="D31" s="3"/>
      <c r="E31" s="3"/>
      <c r="F31" s="5"/>
      <c r="G31" s="3"/>
      <c r="H31" s="3">
        <v>1.4E-2</v>
      </c>
      <c r="I31" s="3"/>
      <c r="J31" s="3"/>
      <c r="K31" s="5"/>
      <c r="L31" s="5"/>
      <c r="M31" s="3"/>
      <c r="N31" s="3"/>
      <c r="O31" s="3"/>
      <c r="P31" s="3"/>
      <c r="Q31" s="3"/>
      <c r="R31" s="8">
        <f t="shared" si="18"/>
        <v>1.4E-2</v>
      </c>
    </row>
    <row r="32" spans="1:18" ht="30.75" customHeight="1" x14ac:dyDescent="0.25">
      <c r="A32" s="5">
        <f t="shared" si="17"/>
        <v>29</v>
      </c>
      <c r="B32" s="7" t="s">
        <v>5</v>
      </c>
      <c r="C32" s="5" t="s">
        <v>3</v>
      </c>
      <c r="D32" s="3"/>
      <c r="E32" s="3"/>
      <c r="F32" s="3"/>
      <c r="G32" s="3"/>
      <c r="H32" s="3"/>
      <c r="I32" s="3"/>
      <c r="J32" s="3">
        <v>1.9599999999999999E-2</v>
      </c>
      <c r="K32" s="3"/>
      <c r="L32" s="3"/>
      <c r="M32" s="3"/>
      <c r="N32" s="3"/>
      <c r="O32" s="3"/>
      <c r="P32" s="3"/>
      <c r="Q32" s="3"/>
      <c r="R32" s="8">
        <f t="shared" si="18"/>
        <v>1.9599999999999999E-2</v>
      </c>
    </row>
    <row r="33" spans="1:18" ht="38.25" x14ac:dyDescent="0.25">
      <c r="A33" s="5">
        <f t="shared" si="17"/>
        <v>30</v>
      </c>
      <c r="B33" s="7" t="s">
        <v>17</v>
      </c>
      <c r="C33" s="5" t="s">
        <v>7</v>
      </c>
      <c r="D33" s="5"/>
      <c r="E33" s="3">
        <v>2.2720000000000001E-2</v>
      </c>
      <c r="F33" s="5"/>
      <c r="G33" s="3"/>
      <c r="H33" s="5"/>
      <c r="I33" s="5"/>
      <c r="J33" s="3"/>
      <c r="K33" s="3"/>
      <c r="L33" s="3"/>
      <c r="M33" s="3"/>
      <c r="N33" s="3"/>
      <c r="O33" s="3"/>
      <c r="P33" s="3"/>
      <c r="Q33" s="3"/>
      <c r="R33" s="8">
        <f t="shared" si="18"/>
        <v>2.2720000000000001E-2</v>
      </c>
    </row>
  </sheetData>
  <mergeCells count="5">
    <mergeCell ref="R1:R2"/>
    <mergeCell ref="D1:Q1"/>
    <mergeCell ref="A1:A2"/>
    <mergeCell ref="B1:B2"/>
    <mergeCell ref="C1:C2"/>
  </mergeCells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J F U r V y 2 n d / S o A A A A + A A A A B I A H A B D b 2 5 m a W c v U G F j a 2 F n Z S 5 4 b W w g o h g A K K A U A A A A A A A A A A A A A A A A A A A A A A A A A A A A h Y 9 B D o I w F E S v Q r q n v 6 1 K l H z K w q 0 k R q N x S 7 B C I x R D i 3 A 3 F x 7 J K 0 i i q D u X M 3 m T v H n c 7 h j 3 V e l d V W N 1 b S L C K S O e M l l 9 1 C a P S O t O / p z E E t d p d k 5 z 5 Q 2 w s W F v d U Q K 5 y 4 h Q N d 1 t J v Q u s l B M M b h k K y 2 W a G q 1 N f G u t R k i n x W x / 8 r I n H / k p G C B p z O + E L Q a c A R x h o T b b 6 I G I w p Q / g p c d m W r m 2 U b F p / s 0 M Y I 8 L 7 h X w C U E s D B B Q A A g A I A C R V K 1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k V S t X K I p H u A 4 A A A A R A A A A E w A c A E Z v c m 1 1 b G F z L 1 N l Y 3 R p b 2 4 x L m 0 g o h g A K K A U A A A A A A A A A A A A A A A A A A A A A A A A A A A A K 0 5 N L s n M z 1 M I h t C G 1 g B Q S w E C L Q A U A A I A C A A k V S t X L a d 3 9 K g A A A D 4 A A A A E g A A A A A A A A A A A A A A A A A A A A A A Q 2 9 u Z m l n L 1 B h Y 2 t h Z 2 U u e G 1 s U E s B A i 0 A F A A C A A g A J F U r V w / K 6 a u k A A A A 6 Q A A A B M A A A A A A A A A A A A A A A A A 9 A A A A F t D b 2 5 0 Z W 5 0 X 1 R 5 c G V z X S 5 4 b W x Q S w E C L Q A U A A I A C A A k V S t X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P s f 2 O 6 p m P U e Q q A 1 Z 5 a U i N g A A A A A C A A A A A A A D Z g A A w A A A A B A A A A B Q a c / w Z x x i t + P d 1 c C X O G 9 z A A A A A A S A A A C g A A A A E A A A A P C P q P W L 6 T + p 8 I Y t 9 X M R 0 L B Q A A A A j E R X / m g m e d z S b a Q u n S 4 z 9 1 7 M m C h s + m r o 9 i g y W a m D C T 7 G O j 2 y k L Z I B b H f Q 4 s + c N 5 Y Y N 3 O v D r p t 7 d B x W H J L 0 9 + 4 O Z S T M b T h U A z D S G s w I Q I + 8 s U A A A A m Z q y U 9 7 z / x s c J B 9 W 4 O / 1 j 4 x u J Z s = < / D a t a M a s h u p > 
</file>

<file path=customXml/itemProps1.xml><?xml version="1.0" encoding="utf-8"?>
<ds:datastoreItem xmlns:ds="http://schemas.openxmlformats.org/officeDocument/2006/customXml" ds:itemID="{F86FF2DF-C264-49A3-A13F-9ED074DE4C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Каршина Наталья Александровна</dc:creator>
  <cp:lastModifiedBy>Каршина Наталья Александровна</cp:lastModifiedBy>
  <dcterms:created xsi:type="dcterms:W3CDTF">2023-09-11T07:15:31Z</dcterms:created>
  <dcterms:modified xsi:type="dcterms:W3CDTF">2023-09-14T08:11:22Z</dcterms:modified>
</cp:coreProperties>
</file>