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 —изм\"/>
    </mc:Choice>
  </mc:AlternateContent>
  <bookViews>
    <workbookView xWindow="0" yWindow="0" windowWidth="17190" windowHeight="11940"/>
  </bookViews>
  <sheets>
    <sheet name="28 2014-52-2.4.ОРУ-ЭС.ЛС Электр" sheetId="1" r:id="rId1"/>
  </sheets>
  <definedNames>
    <definedName name="_xlnm.Print_Titles" localSheetId="0">'28 2014-52-2.4.ОРУ-ЭС.ЛС Электр'!$5:$5</definedName>
    <definedName name="_xlnm.Print_Area" localSheetId="0">'28 2014-52-2.4.ОРУ-ЭС.ЛС Электр'!$A$1:$G$33</definedName>
  </definedNames>
  <calcPr calcId="162913"/>
</workbook>
</file>

<file path=xl/calcChain.xml><?xml version="1.0" encoding="utf-8"?>
<calcChain xmlns="http://schemas.openxmlformats.org/spreadsheetml/2006/main">
  <c r="A27" i="1" l="1"/>
  <c r="A26" i="1"/>
  <c r="A25" i="1"/>
  <c r="A24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<sst xmlns="http://schemas.openxmlformats.org/spreadsheetml/2006/main" count="117" uniqueCount="52">
  <si>
    <t>Ведомость объёмов работ</t>
  </si>
  <si>
    <t>№ п/п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</si>
  <si>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</si>
  <si>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</si>
  <si>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</si>
  <si>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</si>
  <si>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</si>
  <si>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Монтаж  оборудования</t>
  </si>
  <si>
    <t>Выключатель элегазовый трехполюсный колонковый 220 кВ с пружинным приводом (прим.)</t>
  </si>
  <si>
    <t>1 компл. (3 фазы)</t>
  </si>
  <si>
    <t xml:space="preserve"> </t>
  </si>
  <si>
    <t xml:space="preserve">1 </t>
  </si>
  <si>
    <t>Разъединитель трехполюсный напряжением 220 кВ, на ток 1000-3200А с одним или двумя заземляющими ножами</t>
  </si>
  <si>
    <t>1 компл. (3 полюса)</t>
  </si>
  <si>
    <t>Разъединитель однополюсный напряжением 220 кВ, на ток 1000-3200А с одним или двумя заземляющими ножами</t>
  </si>
  <si>
    <t xml:space="preserve">24/3 </t>
  </si>
  <si>
    <t>Разъединитель однополюсный с одной тягой напряжением до 10 кВ, ток до 600 А</t>
  </si>
  <si>
    <t>1 шт.</t>
  </si>
  <si>
    <t>Трансформатор напряжения 220 кВ</t>
  </si>
  <si>
    <t xml:space="preserve">12/3 </t>
  </si>
  <si>
    <t>Трансформатор тока напряжением 220 кВ</t>
  </si>
  <si>
    <t xml:space="preserve">6/3+12/3 </t>
  </si>
  <si>
    <t>Ограничитель перенапряжений нелинейный напряжением 220 кВ</t>
  </si>
  <si>
    <t xml:space="preserve">6/3 </t>
  </si>
  <si>
    <t>т</t>
  </si>
  <si>
    <t>Конструкции стальные оцинкованные</t>
  </si>
  <si>
    <t>Облицовка стальным профилированным листом</t>
  </si>
  <si>
    <t>100 м2</t>
  </si>
  <si>
    <t xml:space="preserve">(0,695*0,295*24+0,695*1,795*8+0,695*2,385*4+0,697*0,797*12+0,697*0,897*16) / 100 </t>
  </si>
  <si>
    <t>Блок управления шкафного исполнения или распределительный пункт (шкаф), устанавливаемый на стене, высота и ширина до 1200х1000 мм. ШУР, ШОВ</t>
  </si>
  <si>
    <t xml:space="preserve">4*4+3*8 </t>
  </si>
  <si>
    <t>Блок управления шкафного исполнения или распределительный пункт (шкаф), устанавливаемый на полу, высота и ширина до 1700х1100 мм. ШЗН</t>
  </si>
  <si>
    <t>Шкаф (пульт) управления навесной, высота, ширина и глубина до 600х600х350 мм. Шкаф термодатчиков</t>
  </si>
  <si>
    <t>Короб металлический по стенам и потолкам, длина 2 м</t>
  </si>
  <si>
    <t>100 м</t>
  </si>
  <si>
    <t xml:space="preserve">(6*2) / 100 </t>
  </si>
  <si>
    <t>Спуск, петля или перемычка, сечение провода до 640 мм2, количество проводов в фазе - 1</t>
  </si>
  <si>
    <t>1 спуск, петля или перемычка (3 фазы)</t>
  </si>
  <si>
    <t>Гирлянда поддерживающая из подвесных изоляторов одиночная напряжением 220 кВ</t>
  </si>
  <si>
    <t>Проводник заземляющий открыто по строительным основаниям из полосовой стали сечением 100 мм2</t>
  </si>
  <si>
    <t xml:space="preserve">44 / 100 </t>
  </si>
  <si>
    <t>Ошиновка КРУБ</t>
  </si>
  <si>
    <t>Опора шинная напряжением 220 кВ</t>
  </si>
  <si>
    <t>Шина сборная напряжением 220 кВ, сечение до 600 мм2, количество проводов в фазе - 1</t>
  </si>
  <si>
    <t>1 пролет (3 фазы)</t>
  </si>
  <si>
    <t>Ошиновка жесткая для ОРУ, напряжение 220 кВ</t>
  </si>
  <si>
    <t>Спуск, петля или перемычка, сечение провода до 300 мм2, количество проводов в фазе - 1</t>
  </si>
  <si>
    <t>инженер по проектно-сметной работе</t>
  </si>
  <si>
    <t>(Е.Е. Калыгина)</t>
  </si>
  <si>
    <t>[должность, подпись (инициалы, фамилия)]</t>
  </si>
  <si>
    <t/>
  </si>
  <si>
    <t>2014-52-2.4.ОРУ-ЭС изм.1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</si>
</sst>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6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41"/>
  <sheetViews>
    <sheetView tabSelected="1" topLeftCell="A16" workbookViewId="0">
      <selection activeCell="F27" sqref="F27"/>
    </sheetView>
  </sheetViews>
  <sheetFormatPr defaultColWidth="9.140625" defaultRowHeight="11.25" customHeight="1" x14ac:dyDescent="0.2"/>
  <cols>
    <col min="1" max="1" width="5.5703125" style="1" customWidth="1"/>
    <col min="2" max="2" width="44.42578125" style="2" customWidth="1"/>
    <col min="3" max="3" width="10.7109375" style="2" customWidth="1"/>
    <col min="4" max="4" width="12.28515625" style="2" customWidth="1"/>
    <col min="5" max="5" width="12.5703125" style="2" customWidth="1"/>
    <col min="6" max="6" width="22.140625" style="2" customWidth="1"/>
    <col min="7" max="7" width="22" style="2" customWidth="1"/>
    <col min="8" max="8" width="9.140625" style="2"/>
    <col min="9" max="9" width="4.7109375" style="2" hidden="1" customWidth="1"/>
    <col min="10" max="15" width="9.140625" style="2"/>
    <col min="16" max="17" width="135.28515625" style="3" hidden="1" customWidth="1"/>
    <col min="18" max="18" width="55.140625" style="3" hidden="1" customWidth="1"/>
    <col min="19" max="19" width="69" style="3" hidden="1" customWidth="1"/>
    <col min="20" max="20" width="55.140625" style="3" hidden="1" customWidth="1"/>
    <col min="21" max="21" width="69" style="3" hidden="1" customWidth="1"/>
    <col min="22" max="16384" width="9.140625" style="2"/>
  </cols>
  <sheetData>
    <row r="2" spans="1:16" customFormat="1" ht="18" x14ac:dyDescent="0.25">
      <c r="A2" s="26" t="s">
        <v>0</v>
      </c>
      <c r="B2" s="26"/>
      <c r="C2" s="26"/>
      <c r="D2" s="26"/>
      <c r="E2" s="26"/>
      <c r="F2" s="26"/>
      <c r="G2" s="26"/>
    </row>
    <row r="3" spans="1:16" customFormat="1" ht="9.75" customHeight="1" x14ac:dyDescent="0.25">
      <c r="A3" s="4"/>
    </row>
    <row r="4" spans="1:16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27" t="s">
        <v>6</v>
      </c>
      <c r="G4" s="27"/>
    </row>
    <row r="5" spans="1:16" customFormat="1" ht="15" x14ac:dyDescent="0.25">
      <c r="A5" s="7">
        <v>1</v>
      </c>
      <c r="B5" s="8">
        <v>3</v>
      </c>
      <c r="C5" s="8">
        <v>4</v>
      </c>
      <c r="D5" s="8">
        <v>5</v>
      </c>
      <c r="E5" s="8">
        <v>6</v>
      </c>
      <c r="F5" s="28">
        <v>7</v>
      </c>
      <c r="G5" s="29"/>
    </row>
    <row r="6" spans="1:16" customFormat="1" ht="15" x14ac:dyDescent="0.25">
      <c r="A6" s="30" t="s">
        <v>7</v>
      </c>
      <c r="B6" s="30"/>
      <c r="C6" s="30"/>
      <c r="D6" s="30"/>
      <c r="E6" s="30"/>
      <c r="F6" s="30"/>
      <c r="G6" s="30"/>
      <c r="P6" s="9" t="s">
        <v>7</v>
      </c>
    </row>
    <row r="7" spans="1:16" customFormat="1" ht="33.75" x14ac:dyDescent="0.25">
      <c r="A7" s="10">
        <f>IF(I7&lt;&gt;"",COUNTA(I$1:I7),"")</f>
        <v>1</v>
      </c>
      <c r="B7" s="11" t="s">
        <v>8</v>
      </c>
      <c r="C7" s="12" t="s">
        <v>9</v>
      </c>
      <c r="D7" s="13">
        <v>4</v>
      </c>
      <c r="E7" s="11" t="s">
        <v>51</v>
      </c>
      <c r="F7" s="14"/>
      <c r="G7" s="11" t="s">
        <v>10</v>
      </c>
      <c r="I7" s="2" t="s">
        <v>11</v>
      </c>
      <c r="P7" s="9"/>
    </row>
    <row r="8" spans="1:16" customFormat="1" ht="33.75" x14ac:dyDescent="0.25">
      <c r="A8" s="10">
        <f>IF(I8&lt;&gt;"",COUNTA(I$1:I8),"")</f>
        <v>2</v>
      </c>
      <c r="B8" s="11" t="s">
        <v>12</v>
      </c>
      <c r="C8" s="12" t="s">
        <v>13</v>
      </c>
      <c r="D8" s="13">
        <v>4</v>
      </c>
      <c r="E8" s="11" t="s">
        <v>51</v>
      </c>
      <c r="F8" s="14"/>
      <c r="G8" s="11" t="s">
        <v>10</v>
      </c>
      <c r="I8" s="2" t="s">
        <v>11</v>
      </c>
      <c r="P8" s="9"/>
    </row>
    <row r="9" spans="1:16" customFormat="1" ht="33.75" x14ac:dyDescent="0.25">
      <c r="A9" s="10">
        <f>IF(I9&lt;&gt;"",COUNTA(I$1:I9),"")</f>
        <v>3</v>
      </c>
      <c r="B9" s="11" t="s">
        <v>14</v>
      </c>
      <c r="C9" s="12" t="s">
        <v>13</v>
      </c>
      <c r="D9" s="13">
        <v>8</v>
      </c>
      <c r="E9" s="11" t="s">
        <v>51</v>
      </c>
      <c r="F9" s="14"/>
      <c r="G9" s="11" t="s">
        <v>15</v>
      </c>
      <c r="I9" s="2" t="s">
        <v>11</v>
      </c>
      <c r="P9" s="9"/>
    </row>
    <row r="10" spans="1:16" customFormat="1" ht="33.75" x14ac:dyDescent="0.25">
      <c r="A10" s="10">
        <f>IF(I10&lt;&gt;"",COUNTA(I$1:I10),"")</f>
        <v>4</v>
      </c>
      <c r="B10" s="11" t="s">
        <v>16</v>
      </c>
      <c r="C10" s="12" t="s">
        <v>17</v>
      </c>
      <c r="D10" s="13">
        <v>6</v>
      </c>
      <c r="E10" s="11" t="s">
        <v>51</v>
      </c>
      <c r="F10" s="14"/>
      <c r="G10" s="11" t="s">
        <v>10</v>
      </c>
      <c r="I10" s="2" t="s">
        <v>11</v>
      </c>
      <c r="P10" s="9"/>
    </row>
    <row r="11" spans="1:16" customFormat="1" ht="33.75" x14ac:dyDescent="0.25">
      <c r="A11" s="10">
        <f>IF(I11&lt;&gt;"",COUNTA(I$1:I11),"")</f>
        <v>5</v>
      </c>
      <c r="B11" s="11" t="s">
        <v>18</v>
      </c>
      <c r="C11" s="12" t="s">
        <v>9</v>
      </c>
      <c r="D11" s="13">
        <v>4</v>
      </c>
      <c r="E11" s="11" t="s">
        <v>51</v>
      </c>
      <c r="F11" s="14"/>
      <c r="G11" s="11" t="s">
        <v>19</v>
      </c>
      <c r="I11" s="2" t="s">
        <v>11</v>
      </c>
      <c r="P11" s="9"/>
    </row>
    <row r="12" spans="1:16" customFormat="1" ht="33.75" x14ac:dyDescent="0.25">
      <c r="A12" s="10">
        <f>IF(I12&lt;&gt;"",COUNTA(I$1:I12),"")</f>
        <v>6</v>
      </c>
      <c r="B12" s="11" t="s">
        <v>20</v>
      </c>
      <c r="C12" s="12" t="s">
        <v>9</v>
      </c>
      <c r="D12" s="13">
        <v>6</v>
      </c>
      <c r="E12" s="11" t="s">
        <v>51</v>
      </c>
      <c r="F12" s="14"/>
      <c r="G12" s="11" t="s">
        <v>21</v>
      </c>
      <c r="I12" s="2" t="s">
        <v>11</v>
      </c>
      <c r="P12" s="9"/>
    </row>
    <row r="13" spans="1:16" customFormat="1" ht="33.75" x14ac:dyDescent="0.25">
      <c r="A13" s="10">
        <f>IF(I13&lt;&gt;"",COUNTA(I$1:I13),"")</f>
        <v>7</v>
      </c>
      <c r="B13" s="11" t="s">
        <v>22</v>
      </c>
      <c r="C13" s="12" t="s">
        <v>9</v>
      </c>
      <c r="D13" s="13">
        <v>2</v>
      </c>
      <c r="E13" s="11" t="s">
        <v>51</v>
      </c>
      <c r="F13" s="14"/>
      <c r="G13" s="11" t="s">
        <v>23</v>
      </c>
      <c r="I13" s="2" t="s">
        <v>11</v>
      </c>
      <c r="P13" s="9"/>
    </row>
    <row r="14" spans="1:16" customFormat="1" ht="33.75" x14ac:dyDescent="0.25">
      <c r="A14" s="10">
        <f>IF(I14&lt;&gt;"",COUNTA(I$1:I14),"")</f>
        <v>8</v>
      </c>
      <c r="B14" s="11" t="s">
        <v>25</v>
      </c>
      <c r="C14" s="12" t="s">
        <v>24</v>
      </c>
      <c r="D14" s="15">
        <v>0.20200000000000001</v>
      </c>
      <c r="E14" s="11" t="s">
        <v>51</v>
      </c>
      <c r="F14" s="14"/>
      <c r="G14" s="11" t="s">
        <v>10</v>
      </c>
      <c r="I14" s="2" t="s">
        <v>11</v>
      </c>
      <c r="P14" s="9"/>
    </row>
    <row r="15" spans="1:16" customFormat="1" ht="33.75" x14ac:dyDescent="0.25">
      <c r="A15" s="10">
        <f>IF(I15&lt;&gt;"",COUNTA(I$1:I15),"")</f>
        <v>9</v>
      </c>
      <c r="B15" s="11" t="s">
        <v>26</v>
      </c>
      <c r="C15" s="12" t="s">
        <v>27</v>
      </c>
      <c r="D15" s="15">
        <v>0.38200000000000001</v>
      </c>
      <c r="E15" s="11" t="s">
        <v>51</v>
      </c>
      <c r="F15" s="14"/>
      <c r="G15" s="11" t="s">
        <v>28</v>
      </c>
      <c r="I15" s="2" t="s">
        <v>11</v>
      </c>
      <c r="P15" s="9"/>
    </row>
    <row r="16" spans="1:16" customFormat="1" ht="33.75" x14ac:dyDescent="0.25">
      <c r="A16" s="10">
        <f>IF(I16&lt;&gt;"",COUNTA(I$1:I16),"")</f>
        <v>10</v>
      </c>
      <c r="B16" s="11" t="s">
        <v>29</v>
      </c>
      <c r="C16" s="12" t="s">
        <v>17</v>
      </c>
      <c r="D16" s="13">
        <v>40</v>
      </c>
      <c r="E16" s="11" t="s">
        <v>51</v>
      </c>
      <c r="F16" s="14"/>
      <c r="G16" s="11" t="s">
        <v>30</v>
      </c>
      <c r="I16" s="2" t="s">
        <v>11</v>
      </c>
      <c r="P16" s="9"/>
    </row>
    <row r="17" spans="1:21" customFormat="1" ht="33.75" x14ac:dyDescent="0.25">
      <c r="A17" s="10">
        <f>IF(I17&lt;&gt;"",COUNTA(I$1:I17),"")</f>
        <v>11</v>
      </c>
      <c r="B17" s="11" t="s">
        <v>31</v>
      </c>
      <c r="C17" s="12" t="s">
        <v>17</v>
      </c>
      <c r="D17" s="13">
        <v>14</v>
      </c>
      <c r="E17" s="11" t="s">
        <v>51</v>
      </c>
      <c r="F17" s="14"/>
      <c r="G17" s="11" t="s">
        <v>10</v>
      </c>
      <c r="I17" s="2" t="s">
        <v>11</v>
      </c>
      <c r="P17" s="9"/>
    </row>
    <row r="18" spans="1:21" customFormat="1" ht="33.75" x14ac:dyDescent="0.25">
      <c r="A18" s="10">
        <f>IF(I18&lt;&gt;"",COUNTA(I$1:I18),"")</f>
        <v>12</v>
      </c>
      <c r="B18" s="11" t="s">
        <v>32</v>
      </c>
      <c r="C18" s="12" t="s">
        <v>17</v>
      </c>
      <c r="D18" s="13">
        <v>1</v>
      </c>
      <c r="E18" s="11" t="s">
        <v>51</v>
      </c>
      <c r="F18" s="14"/>
      <c r="G18" s="11" t="s">
        <v>10</v>
      </c>
      <c r="I18" s="2" t="s">
        <v>11</v>
      </c>
      <c r="P18" s="9"/>
    </row>
    <row r="19" spans="1:21" customFormat="1" ht="33.75" x14ac:dyDescent="0.25">
      <c r="A19" s="10">
        <f>IF(I19&lt;&gt;"",COUNTA(I$1:I19),"")</f>
        <v>13</v>
      </c>
      <c r="B19" s="11" t="s">
        <v>33</v>
      </c>
      <c r="C19" s="12" t="s">
        <v>34</v>
      </c>
      <c r="D19" s="16">
        <v>0.12</v>
      </c>
      <c r="E19" s="11" t="s">
        <v>51</v>
      </c>
      <c r="F19" s="14"/>
      <c r="G19" s="11" t="s">
        <v>35</v>
      </c>
      <c r="I19" s="2" t="s">
        <v>11</v>
      </c>
      <c r="P19" s="9"/>
    </row>
    <row r="20" spans="1:21" customFormat="1" ht="45" x14ac:dyDescent="0.25">
      <c r="A20" s="10">
        <f>IF(I20&lt;&gt;"",COUNTA(I$1:I20),"")</f>
        <v>14</v>
      </c>
      <c r="B20" s="11" t="s">
        <v>36</v>
      </c>
      <c r="C20" s="12" t="s">
        <v>37</v>
      </c>
      <c r="D20" s="13">
        <v>6</v>
      </c>
      <c r="E20" s="11" t="s">
        <v>51</v>
      </c>
      <c r="F20" s="14"/>
      <c r="G20" s="11" t="s">
        <v>10</v>
      </c>
      <c r="I20" s="2" t="s">
        <v>11</v>
      </c>
      <c r="P20" s="9"/>
    </row>
    <row r="21" spans="1:21" customFormat="1" ht="33.75" x14ac:dyDescent="0.25">
      <c r="A21" s="10">
        <f>IF(I21&lt;&gt;"",COUNTA(I$1:I21),"")</f>
        <v>15</v>
      </c>
      <c r="B21" s="11" t="s">
        <v>38</v>
      </c>
      <c r="C21" s="12" t="s">
        <v>17</v>
      </c>
      <c r="D21" s="13">
        <v>12</v>
      </c>
      <c r="E21" s="11" t="s">
        <v>51</v>
      </c>
      <c r="F21" s="14"/>
      <c r="G21" s="11" t="s">
        <v>10</v>
      </c>
      <c r="I21" s="2" t="s">
        <v>11</v>
      </c>
      <c r="P21" s="9"/>
    </row>
    <row r="22" spans="1:21" customFormat="1" ht="33.75" x14ac:dyDescent="0.25">
      <c r="A22" s="10">
        <f>IF(I22&lt;&gt;"",COUNTA(I$1:I22),"")</f>
        <v>16</v>
      </c>
      <c r="B22" s="11" t="s">
        <v>39</v>
      </c>
      <c r="C22" s="12" t="s">
        <v>34</v>
      </c>
      <c r="D22" s="16">
        <v>0.44</v>
      </c>
      <c r="E22" s="11" t="s">
        <v>51</v>
      </c>
      <c r="F22" s="14"/>
      <c r="G22" s="11" t="s">
        <v>40</v>
      </c>
      <c r="I22" s="2" t="s">
        <v>11</v>
      </c>
      <c r="P22" s="9"/>
    </row>
    <row r="23" spans="1:21" customFormat="1" ht="15" x14ac:dyDescent="0.25">
      <c r="A23" s="31" t="s">
        <v>41</v>
      </c>
      <c r="B23" s="31"/>
      <c r="C23" s="31"/>
      <c r="D23" s="31"/>
      <c r="E23" s="31"/>
      <c r="F23" s="31"/>
      <c r="G23" s="31"/>
      <c r="P23" s="9"/>
      <c r="Q23" s="17" t="s">
        <v>41</v>
      </c>
    </row>
    <row r="24" spans="1:21" customFormat="1" ht="33.75" x14ac:dyDescent="0.25">
      <c r="A24" s="10">
        <f>IF(I24&lt;&gt;"",COUNTA(I$1:I24),"")</f>
        <v>17</v>
      </c>
      <c r="B24" s="11" t="s">
        <v>42</v>
      </c>
      <c r="C24" s="12" t="s">
        <v>17</v>
      </c>
      <c r="D24" s="13">
        <v>16</v>
      </c>
      <c r="E24" s="11" t="s">
        <v>51</v>
      </c>
      <c r="F24" s="14"/>
      <c r="G24" s="11" t="s">
        <v>10</v>
      </c>
      <c r="I24" s="2" t="s">
        <v>11</v>
      </c>
      <c r="P24" s="9"/>
      <c r="Q24" s="17"/>
    </row>
    <row r="25" spans="1:21" customFormat="1" ht="33.75" x14ac:dyDescent="0.25">
      <c r="A25" s="10">
        <f>IF(I25&lt;&gt;"",COUNTA(I$1:I25),"")</f>
        <v>18</v>
      </c>
      <c r="B25" s="11" t="s">
        <v>43</v>
      </c>
      <c r="C25" s="12" t="s">
        <v>44</v>
      </c>
      <c r="D25" s="13">
        <v>21</v>
      </c>
      <c r="E25" s="11" t="s">
        <v>51</v>
      </c>
      <c r="F25" s="14"/>
      <c r="G25" s="11" t="s">
        <v>10</v>
      </c>
      <c r="I25" s="2" t="s">
        <v>11</v>
      </c>
      <c r="P25" s="9"/>
      <c r="Q25" s="17"/>
    </row>
    <row r="26" spans="1:21" customFormat="1" ht="33.75" x14ac:dyDescent="0.25">
      <c r="A26" s="10">
        <f>IF(I26&lt;&gt;"",COUNTA(I$1:I26),"")</f>
        <v>19</v>
      </c>
      <c r="B26" s="11" t="s">
        <v>45</v>
      </c>
      <c r="C26" s="12" t="s">
        <v>44</v>
      </c>
      <c r="D26" s="13">
        <v>12</v>
      </c>
      <c r="E26" s="11" t="s">
        <v>51</v>
      </c>
      <c r="F26" s="14"/>
      <c r="G26" s="11" t="s">
        <v>10</v>
      </c>
      <c r="I26" s="2" t="s">
        <v>11</v>
      </c>
      <c r="P26" s="9"/>
      <c r="Q26" s="17"/>
    </row>
    <row r="27" spans="1:21" customFormat="1" ht="45" x14ac:dyDescent="0.25">
      <c r="A27" s="10">
        <f>IF(I27&lt;&gt;"",COUNTA(I$1:I27),"")</f>
        <v>20</v>
      </c>
      <c r="B27" s="11" t="s">
        <v>46</v>
      </c>
      <c r="C27" s="12" t="s">
        <v>37</v>
      </c>
      <c r="D27" s="13">
        <v>4</v>
      </c>
      <c r="E27" s="11" t="s">
        <v>51</v>
      </c>
      <c r="F27" s="14"/>
      <c r="G27" s="11" t="s">
        <v>10</v>
      </c>
      <c r="I27" s="2" t="s">
        <v>11</v>
      </c>
      <c r="P27" s="9"/>
      <c r="Q27" s="17"/>
    </row>
    <row r="28" spans="1:21" customFormat="1" ht="36.75" customHeight="1" x14ac:dyDescent="0.25"/>
    <row r="29" spans="1:21" s="18" customFormat="1" ht="15" x14ac:dyDescent="0.25">
      <c r="A29" s="19"/>
      <c r="B29" s="32"/>
      <c r="C29" s="32"/>
      <c r="D29" s="33"/>
      <c r="E29" s="33"/>
      <c r="F29" s="33"/>
      <c r="G29" s="33"/>
      <c r="H29"/>
      <c r="I29"/>
      <c r="J29"/>
      <c r="K29"/>
      <c r="L29"/>
      <c r="M29"/>
      <c r="N29"/>
      <c r="O29"/>
      <c r="P29" s="20"/>
      <c r="Q29" s="20"/>
      <c r="R29" s="20" t="s">
        <v>47</v>
      </c>
      <c r="S29" s="20" t="s">
        <v>48</v>
      </c>
      <c r="T29" s="20"/>
      <c r="U29" s="20"/>
    </row>
    <row r="30" spans="1:21" s="21" customFormat="1" ht="20.25" customHeight="1" x14ac:dyDescent="0.25">
      <c r="A30" s="22"/>
      <c r="B30" s="34" t="s">
        <v>49</v>
      </c>
      <c r="C30" s="34"/>
      <c r="D30" s="34"/>
      <c r="E30" s="34"/>
      <c r="F30" s="34"/>
      <c r="G30" s="34"/>
      <c r="P30" s="23"/>
      <c r="Q30" s="23"/>
      <c r="R30" s="23"/>
      <c r="S30" s="23"/>
      <c r="T30" s="23"/>
      <c r="U30" s="23"/>
    </row>
    <row r="31" spans="1:21" s="18" customFormat="1" ht="15" x14ac:dyDescent="0.25">
      <c r="A31" s="19"/>
      <c r="B31" s="32"/>
      <c r="C31" s="32"/>
      <c r="D31" s="33"/>
      <c r="E31" s="33"/>
      <c r="F31" s="33"/>
      <c r="G31" s="33"/>
      <c r="H31"/>
      <c r="I31"/>
      <c r="J31"/>
      <c r="K31"/>
      <c r="L31"/>
      <c r="M31"/>
      <c r="N31"/>
      <c r="O31"/>
      <c r="P31" s="20"/>
      <c r="Q31" s="20"/>
      <c r="R31" s="20"/>
      <c r="S31" s="20"/>
      <c r="T31" s="20" t="s">
        <v>50</v>
      </c>
      <c r="U31" s="20" t="s">
        <v>50</v>
      </c>
    </row>
    <row r="32" spans="1:21" s="21" customFormat="1" ht="20.25" customHeight="1" x14ac:dyDescent="0.25">
      <c r="A32" s="22"/>
      <c r="B32" s="34" t="s">
        <v>49</v>
      </c>
      <c r="C32" s="34"/>
      <c r="D32" s="34"/>
      <c r="E32" s="34"/>
      <c r="F32" s="34"/>
      <c r="G32" s="34"/>
      <c r="P32" s="23"/>
      <c r="Q32" s="23"/>
      <c r="R32" s="23"/>
      <c r="S32" s="23"/>
      <c r="T32" s="23"/>
      <c r="U32" s="23"/>
    </row>
    <row r="34" spans="2:5" customFormat="1" ht="15" x14ac:dyDescent="0.25">
      <c r="C34" s="24"/>
      <c r="E34" s="24"/>
    </row>
    <row r="39" spans="2:5" customFormat="1" ht="15" x14ac:dyDescent="0.25">
      <c r="B39" s="25"/>
    </row>
    <row r="40" spans="2:5" customFormat="1" ht="15" x14ac:dyDescent="0.25">
      <c r="B40" s="25"/>
    </row>
    <row r="41" spans="2:5" customFormat="1" ht="15" x14ac:dyDescent="0.25">
      <c r="B41" s="25"/>
    </row>
  </sheetData>
  <mergeCells count="11">
    <mergeCell ref="B31:C31"/>
    <mergeCell ref="D31:G31"/>
    <mergeCell ref="B32:G32"/>
    <mergeCell ref="B29:C29"/>
    <mergeCell ref="D29:G29"/>
    <mergeCell ref="B30:G30"/>
    <mergeCell ref="A2:G2"/>
    <mergeCell ref="F4:G4"/>
    <mergeCell ref="F5:G5"/>
    <mergeCell ref="A6:G6"/>
    <mergeCell ref="A23:G23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28 2014-52-2.4.ОРУ-ЭС.ЛС Электр</vt:lpstr>
      <vt:lpstr>'28 2014-52-2.4.ОРУ-ЭС.ЛС Электр'!Заголовки_для_печати</vt:lpstr>
      <vt:lpstr>'28 2014-52-2.4.ОРУ-ЭС.ЛС Электр'!Область_печати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2023-09-22T05:32:59Z</dcterms:modified>
</cp:coreProperties>
</file>