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torage.corp.donbiotech.com\Users\000066\СМЕТЫ ДБТ\2 ГПП\СМЕТЫ поз.2 ГПП\СМЕТЫ ЭМР\ВОР\"/>
    </mc:Choice>
  </mc:AlternateContent>
  <bookViews>
    <workbookView xWindow="0" yWindow="0" windowWidth="17190" windowHeight="11940"/>
  </bookViews>
  <sheets>
    <sheet name="1 2014-52.АИИСКУЭ - Ведомость о" sheetId="1" r:id="rId1"/>
  </sheets>
  <definedNames>
    <definedName name="_xlnm.Print_Titles" localSheetId="0">'1 2014-52.АИИСКУЭ - Ведомость о'!$5:$5</definedName>
    <definedName name="_xlnm.Print_Area" localSheetId="0">'1 2014-52.АИИСКУЭ - Ведомость о'!$A$1:$G$27</definedName>
  </definedNames>
  <calcPr calcId="162913"/>
</workbook>
</file>

<file path=xl/calcChain.xml><?xml version="1.0" encoding="utf-8"?>
<calcChain xmlns="http://schemas.openxmlformats.org/spreadsheetml/2006/main">
  <c r="A21" i="1" l="1"/>
  <c r="A20" i="1"/>
  <c r="A19" i="1"/>
  <c r="A18" i="1"/>
  <c r="A16" i="1"/>
  <c r="A14" i="1"/>
  <c r="A13" i="1"/>
  <c r="A12" i="1"/>
  <c r="A11" i="1"/>
  <c r="A10" i="1"/>
  <c r="A9" i="1"/>
  <c r="A8" i="1"/>
  <c r="A7" i="1"/>
</calcChain>
</file>

<file path=xl/sharedStrings.xml><?xml version="1.0" encoding="utf-8"?>
<sst xmlns="http://schemas.openxmlformats.org/spreadsheetml/2006/main" count="84" uniqueCount="44">
  <si>
    <t>Ведомость объёмов работ</t>
  </si>
  <si>
    <t>№ п/п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</si>
  <si>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</si>
  <si>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</si>
  <si>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</si>
  <si>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</si>
  <si>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</si>
  <si>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Монтажные работы</t>
  </si>
  <si>
    <t>Щит заводского изготовления однорядный или двухрядный: шкафного исполнения, глубина до 600 мм (Шкаф УСПД)</t>
  </si>
  <si>
    <t>1 м ширины по фронту</t>
  </si>
  <si>
    <t xml:space="preserve"> </t>
  </si>
  <si>
    <t xml:space="preserve">1 </t>
  </si>
  <si>
    <t>Прибор или аппарат, снятые перед транспортировкой(счетчики)</t>
  </si>
  <si>
    <t>1 шт.</t>
  </si>
  <si>
    <t xml:space="preserve">4+24+2 </t>
  </si>
  <si>
    <t>Коробка кабельная соединительная или разветвительная (испытательная)</t>
  </si>
  <si>
    <t>Коробка кабельная соединительная или разветвительная (разветвитель интерфейса)</t>
  </si>
  <si>
    <t>Реле, ключ, кнопка и др. с подготовкой места установки (резистор согласующий)</t>
  </si>
  <si>
    <t>Реле, ключ, кнопка и др. с подготовкой места установки (догрузочный резистор)</t>
  </si>
  <si>
    <t xml:space="preserve">12+12+78+12 </t>
  </si>
  <si>
    <t>Выключатель или переключатель пакетный в металлической оболочке, устанавливаемый на конструкции на стене или колонне, с количеством зажимов для подключения до 9 на ток до 25 А</t>
  </si>
  <si>
    <t xml:space="preserve">4+1 </t>
  </si>
  <si>
    <t>Автомат одно-, двух-, трехполюсный, устанавливаемый на конструкции на стене или колонне, на ток до 25 А</t>
  </si>
  <si>
    <t xml:space="preserve">2+1+2 </t>
  </si>
  <si>
    <t>Автоматизированное рабочее место</t>
  </si>
  <si>
    <t>Аппарат настольный, масса до 0,015 т (пк, монитор, клавиатура, мышь компьютерная)</t>
  </si>
  <si>
    <t>Кабельная продукция</t>
  </si>
  <si>
    <t>Электрические проводки в щитах и пультах: шкафных и панельных</t>
  </si>
  <si>
    <t>100 м</t>
  </si>
  <si>
    <t xml:space="preserve">(117+12) / 100 </t>
  </si>
  <si>
    <t>Кабель двух-четырехжильный по установленным конструкциям и лоткам с установкой ответвительных коробок: в помещениях с нормальной средой сечением жилы до 10 мм2</t>
  </si>
  <si>
    <t xml:space="preserve">(140+76+55) / 100 </t>
  </si>
  <si>
    <t>Кабель до 35 кВ по установленным конструкциям и лоткам с креплением на поворотах и в конце трассы, масса 1 м кабеля до 1 кг</t>
  </si>
  <si>
    <t>100 м кабеля</t>
  </si>
  <si>
    <t xml:space="preserve">(1260+90+98+95+103) / 100 </t>
  </si>
  <si>
    <t>Разводка по устройствам и подключение жил кабелей или проводов сечением: до 10 мм2</t>
  </si>
  <si>
    <t>100 жил</t>
  </si>
  <si>
    <t xml:space="preserve">((21+32+7+16+14+32)*2+270*2) / 100 </t>
  </si>
  <si>
    <t>инженер по проектно-сметной работе</t>
  </si>
  <si>
    <t>(Е.Е. Калыгина)</t>
  </si>
  <si>
    <t>[должность, подпись (инициалы, фамилия)]</t>
  </si>
  <si>
    <t/>
  </si>
  <si>
    <t>Монтажные работы</t>
  </si>
  <si>
    <t>2014-52-02.АИИСКУЭ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</si>
</sst>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sz val="8"/>
      <color rgb="FFFF0000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>
      <alignment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5" fillId="0" borderId="4" xfId="0" applyNumberFormat="1" applyFont="1" applyFill="1" applyBorder="1" applyAlignment="1" applyProtection="1">
      <alignment vertical="top" wrapText="1"/>
    </xf>
    <xf numFmtId="0" fontId="5" fillId="0" borderId="4" xfId="0" applyNumberFormat="1" applyFont="1" applyFill="1" applyBorder="1" applyAlignment="1" applyProtection="1">
      <alignment horizontal="right" vertical="top" wrapText="1"/>
    </xf>
    <xf numFmtId="0" fontId="6" fillId="0" borderId="5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35"/>
  <sheetViews>
    <sheetView tabSelected="1" topLeftCell="A9" workbookViewId="0">
      <selection activeCell="F19" sqref="F19"/>
    </sheetView>
  </sheetViews>
  <sheetFormatPr defaultColWidth="9.140625" defaultRowHeight="11.25" customHeight="1" x14ac:dyDescent="0.2"/>
  <cols>
    <col min="1" max="1" width="5.5703125" style="1" customWidth="1"/>
    <col min="2" max="2" width="44.42578125" style="2" customWidth="1"/>
    <col min="3" max="3" width="10.7109375" style="2" customWidth="1"/>
    <col min="4" max="4" width="12.28515625" style="2" customWidth="1"/>
    <col min="5" max="5" width="15.7109375" style="2" customWidth="1"/>
    <col min="6" max="6" width="22.140625" style="2" customWidth="1"/>
    <col min="7" max="7" width="22" style="2" customWidth="1"/>
    <col min="8" max="8" width="9.140625" style="2"/>
    <col min="9" max="9" width="4.7109375" style="2" hidden="1" customWidth="1"/>
    <col min="10" max="15" width="9.140625" style="2"/>
    <col min="16" max="17" width="135.28515625" style="3" hidden="1" customWidth="1"/>
    <col min="18" max="18" width="55.140625" style="3" hidden="1" customWidth="1"/>
    <col min="19" max="19" width="69" style="3" hidden="1" customWidth="1"/>
    <col min="20" max="20" width="55.140625" style="3" hidden="1" customWidth="1"/>
    <col min="21" max="21" width="69" style="3" hidden="1" customWidth="1"/>
    <col min="22" max="16384" width="9.140625" style="2"/>
  </cols>
  <sheetData>
    <row r="2" spans="1:17" customFormat="1" ht="18" x14ac:dyDescent="0.25">
      <c r="A2" s="26" t="s">
        <v>0</v>
      </c>
      <c r="B2" s="26"/>
      <c r="C2" s="26"/>
      <c r="D2" s="26"/>
      <c r="E2" s="26"/>
      <c r="F2" s="26"/>
      <c r="G2" s="26"/>
    </row>
    <row r="3" spans="1:17" customFormat="1" ht="9.75" customHeight="1" x14ac:dyDescent="0.25">
      <c r="A3" s="4"/>
    </row>
    <row r="4" spans="1:17" customFormat="1" ht="36" customHeight="1" x14ac:dyDescent="0.25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27" t="s">
        <v>6</v>
      </c>
      <c r="G4" s="27"/>
    </row>
    <row r="5" spans="1:17" customFormat="1" ht="15" x14ac:dyDescent="0.25">
      <c r="A5" s="7">
        <v>1</v>
      </c>
      <c r="B5" s="8">
        <v>3</v>
      </c>
      <c r="C5" s="8">
        <v>4</v>
      </c>
      <c r="D5" s="8">
        <v>5</v>
      </c>
      <c r="E5" s="8">
        <v>6</v>
      </c>
      <c r="F5" s="28">
        <v>7</v>
      </c>
      <c r="G5" s="29"/>
    </row>
    <row r="6" spans="1:17" customFormat="1" ht="15" x14ac:dyDescent="0.25">
      <c r="A6" s="30" t="s">
        <v>42</v>
      </c>
      <c r="B6" s="30"/>
      <c r="C6" s="30"/>
      <c r="D6" s="30"/>
      <c r="E6" s="30"/>
      <c r="F6" s="30"/>
      <c r="G6" s="30"/>
      <c r="P6" s="9" t="s">
        <v>7</v>
      </c>
    </row>
    <row r="7" spans="1:17" customFormat="1" ht="33.75" x14ac:dyDescent="0.25">
      <c r="A7" s="10">
        <f>IF(I7&lt;&gt;"",COUNTA(I$1:I7),"")</f>
        <v>1</v>
      </c>
      <c r="B7" s="11" t="s">
        <v>8</v>
      </c>
      <c r="C7" s="12" t="s">
        <v>9</v>
      </c>
      <c r="D7" s="13">
        <v>0.8</v>
      </c>
      <c r="E7" s="11" t="s">
        <v>43</v>
      </c>
      <c r="F7" s="14"/>
      <c r="G7" s="11" t="s">
        <v>10</v>
      </c>
      <c r="I7" s="2" t="s">
        <v>11</v>
      </c>
      <c r="P7" s="9"/>
    </row>
    <row r="8" spans="1:17" customFormat="1" ht="22.5" x14ac:dyDescent="0.25">
      <c r="A8" s="10">
        <f>IF(I8&lt;&gt;"",COUNTA(I$1:I8),"")</f>
        <v>2</v>
      </c>
      <c r="B8" s="11" t="s">
        <v>12</v>
      </c>
      <c r="C8" s="12" t="s">
        <v>13</v>
      </c>
      <c r="D8" s="15">
        <v>30</v>
      </c>
      <c r="E8" s="11" t="s">
        <v>43</v>
      </c>
      <c r="F8" s="14"/>
      <c r="G8" s="11" t="s">
        <v>14</v>
      </c>
      <c r="I8" s="2" t="s">
        <v>11</v>
      </c>
      <c r="P8" s="9"/>
    </row>
    <row r="9" spans="1:17" customFormat="1" ht="22.5" x14ac:dyDescent="0.25">
      <c r="A9" s="10">
        <f>IF(I9&lt;&gt;"",COUNTA(I$1:I9),"")</f>
        <v>3</v>
      </c>
      <c r="B9" s="11" t="s">
        <v>15</v>
      </c>
      <c r="C9" s="12" t="s">
        <v>13</v>
      </c>
      <c r="D9" s="15">
        <v>6</v>
      </c>
      <c r="E9" s="11" t="s">
        <v>43</v>
      </c>
      <c r="F9" s="14"/>
      <c r="G9" s="11" t="s">
        <v>10</v>
      </c>
      <c r="I9" s="2" t="s">
        <v>11</v>
      </c>
      <c r="P9" s="9"/>
    </row>
    <row r="10" spans="1:17" customFormat="1" ht="22.5" x14ac:dyDescent="0.25">
      <c r="A10" s="10">
        <f>IF(I10&lt;&gt;"",COUNTA(I$1:I10),"")</f>
        <v>4</v>
      </c>
      <c r="B10" s="11" t="s">
        <v>16</v>
      </c>
      <c r="C10" s="12" t="s">
        <v>13</v>
      </c>
      <c r="D10" s="15">
        <v>30</v>
      </c>
      <c r="E10" s="11" t="s">
        <v>43</v>
      </c>
      <c r="F10" s="14"/>
      <c r="G10" s="11" t="s">
        <v>10</v>
      </c>
      <c r="I10" s="2" t="s">
        <v>11</v>
      </c>
      <c r="P10" s="9"/>
    </row>
    <row r="11" spans="1:17" customFormat="1" ht="22.5" x14ac:dyDescent="0.25">
      <c r="A11" s="10">
        <f>IF(I11&lt;&gt;"",COUNTA(I$1:I11),"")</f>
        <v>5</v>
      </c>
      <c r="B11" s="11" t="s">
        <v>17</v>
      </c>
      <c r="C11" s="12" t="s">
        <v>13</v>
      </c>
      <c r="D11" s="15">
        <v>6</v>
      </c>
      <c r="E11" s="11" t="s">
        <v>43</v>
      </c>
      <c r="F11" s="14"/>
      <c r="G11" s="11" t="s">
        <v>10</v>
      </c>
      <c r="I11" s="2" t="s">
        <v>11</v>
      </c>
      <c r="P11" s="9"/>
    </row>
    <row r="12" spans="1:17" customFormat="1" ht="22.5" x14ac:dyDescent="0.25">
      <c r="A12" s="10">
        <f>IF(I12&lt;&gt;"",COUNTA(I$1:I12),"")</f>
        <v>6</v>
      </c>
      <c r="B12" s="11" t="s">
        <v>18</v>
      </c>
      <c r="C12" s="12" t="s">
        <v>13</v>
      </c>
      <c r="D12" s="15">
        <v>114</v>
      </c>
      <c r="E12" s="11" t="s">
        <v>43</v>
      </c>
      <c r="F12" s="14"/>
      <c r="G12" s="11" t="s">
        <v>19</v>
      </c>
      <c r="I12" s="2" t="s">
        <v>11</v>
      </c>
      <c r="P12" s="9"/>
    </row>
    <row r="13" spans="1:17" customFormat="1" ht="45" x14ac:dyDescent="0.25">
      <c r="A13" s="10">
        <f>IF(I13&lt;&gt;"",COUNTA(I$1:I13),"")</f>
        <v>7</v>
      </c>
      <c r="B13" s="11" t="s">
        <v>20</v>
      </c>
      <c r="C13" s="12" t="s">
        <v>13</v>
      </c>
      <c r="D13" s="15">
        <v>5</v>
      </c>
      <c r="E13" s="11" t="s">
        <v>43</v>
      </c>
      <c r="F13" s="14"/>
      <c r="G13" s="11" t="s">
        <v>21</v>
      </c>
      <c r="I13" s="2" t="s">
        <v>11</v>
      </c>
      <c r="P13" s="9"/>
    </row>
    <row r="14" spans="1:17" customFormat="1" ht="33.75" x14ac:dyDescent="0.25">
      <c r="A14" s="10">
        <f>IF(I14&lt;&gt;"",COUNTA(I$1:I14),"")</f>
        <v>8</v>
      </c>
      <c r="B14" s="11" t="s">
        <v>22</v>
      </c>
      <c r="C14" s="12" t="s">
        <v>13</v>
      </c>
      <c r="D14" s="15">
        <v>5</v>
      </c>
      <c r="E14" s="11" t="s">
        <v>43</v>
      </c>
      <c r="F14" s="14"/>
      <c r="G14" s="11" t="s">
        <v>23</v>
      </c>
      <c r="I14" s="2" t="s">
        <v>11</v>
      </c>
      <c r="P14" s="9"/>
    </row>
    <row r="15" spans="1:17" customFormat="1" ht="15" x14ac:dyDescent="0.25">
      <c r="A15" s="31" t="s">
        <v>24</v>
      </c>
      <c r="B15" s="31"/>
      <c r="C15" s="31"/>
      <c r="D15" s="31"/>
      <c r="E15" s="31"/>
      <c r="F15" s="31"/>
      <c r="G15" s="31"/>
      <c r="P15" s="9"/>
      <c r="Q15" s="16" t="s">
        <v>24</v>
      </c>
    </row>
    <row r="16" spans="1:17" customFormat="1" ht="22.5" x14ac:dyDescent="0.25">
      <c r="A16" s="10">
        <f>IF(I16&lt;&gt;"",COUNTA(I$1:I16),"")</f>
        <v>9</v>
      </c>
      <c r="B16" s="11" t="s">
        <v>25</v>
      </c>
      <c r="C16" s="12" t="s">
        <v>13</v>
      </c>
      <c r="D16" s="15">
        <v>4</v>
      </c>
      <c r="E16" s="11" t="s">
        <v>43</v>
      </c>
      <c r="F16" s="14"/>
      <c r="G16" s="11" t="s">
        <v>10</v>
      </c>
      <c r="I16" s="2" t="s">
        <v>11</v>
      </c>
      <c r="P16" s="9"/>
      <c r="Q16" s="16"/>
    </row>
    <row r="17" spans="1:21" customFormat="1" ht="15" x14ac:dyDescent="0.25">
      <c r="A17" s="31" t="s">
        <v>26</v>
      </c>
      <c r="B17" s="31"/>
      <c r="C17" s="31"/>
      <c r="D17" s="31"/>
      <c r="E17" s="31"/>
      <c r="F17" s="31"/>
      <c r="G17" s="31"/>
      <c r="P17" s="9"/>
      <c r="Q17" s="16" t="s">
        <v>26</v>
      </c>
    </row>
    <row r="18" spans="1:21" customFormat="1" ht="22.5" x14ac:dyDescent="0.25">
      <c r="A18" s="10">
        <f>IF(I18&lt;&gt;"",COUNTA(I$1:I18),"")</f>
        <v>10</v>
      </c>
      <c r="B18" s="11" t="s">
        <v>27</v>
      </c>
      <c r="C18" s="12" t="s">
        <v>28</v>
      </c>
      <c r="D18" s="17">
        <v>1.29</v>
      </c>
      <c r="E18" s="11" t="s">
        <v>43</v>
      </c>
      <c r="F18" s="14"/>
      <c r="G18" s="11" t="s">
        <v>29</v>
      </c>
      <c r="I18" s="2" t="s">
        <v>11</v>
      </c>
      <c r="P18" s="9"/>
      <c r="Q18" s="16"/>
    </row>
    <row r="19" spans="1:21" customFormat="1" ht="45" x14ac:dyDescent="0.25">
      <c r="A19" s="10">
        <f>IF(I19&lt;&gt;"",COUNTA(I$1:I19),"")</f>
        <v>11</v>
      </c>
      <c r="B19" s="11" t="s">
        <v>30</v>
      </c>
      <c r="C19" s="12" t="s">
        <v>28</v>
      </c>
      <c r="D19" s="17">
        <v>2.71</v>
      </c>
      <c r="E19" s="11" t="s">
        <v>43</v>
      </c>
      <c r="F19" s="14"/>
      <c r="G19" s="11" t="s">
        <v>31</v>
      </c>
      <c r="I19" s="2" t="s">
        <v>11</v>
      </c>
      <c r="P19" s="9"/>
      <c r="Q19" s="16"/>
    </row>
    <row r="20" spans="1:21" customFormat="1" ht="33.75" x14ac:dyDescent="0.25">
      <c r="A20" s="10">
        <f>IF(I20&lt;&gt;"",COUNTA(I$1:I20),"")</f>
        <v>12</v>
      </c>
      <c r="B20" s="11" t="s">
        <v>32</v>
      </c>
      <c r="C20" s="12" t="s">
        <v>33</v>
      </c>
      <c r="D20" s="17">
        <v>16.46</v>
      </c>
      <c r="E20" s="11" t="s">
        <v>43</v>
      </c>
      <c r="F20" s="14"/>
      <c r="G20" s="11" t="s">
        <v>34</v>
      </c>
      <c r="I20" s="2" t="s">
        <v>11</v>
      </c>
      <c r="P20" s="9"/>
      <c r="Q20" s="16"/>
    </row>
    <row r="21" spans="1:21" customFormat="1" ht="22.5" x14ac:dyDescent="0.25">
      <c r="A21" s="10">
        <f>IF(I21&lt;&gt;"",COUNTA(I$1:I21),"")</f>
        <v>13</v>
      </c>
      <c r="B21" s="11" t="s">
        <v>35</v>
      </c>
      <c r="C21" s="12" t="s">
        <v>36</v>
      </c>
      <c r="D21" s="17">
        <v>7.84</v>
      </c>
      <c r="E21" s="11" t="s">
        <v>43</v>
      </c>
      <c r="F21" s="14"/>
      <c r="G21" s="11" t="s">
        <v>37</v>
      </c>
      <c r="I21" s="2" t="s">
        <v>11</v>
      </c>
      <c r="P21" s="9"/>
      <c r="Q21" s="16"/>
    </row>
    <row r="22" spans="1:21" customFormat="1" ht="36.75" customHeight="1" x14ac:dyDescent="0.25"/>
    <row r="23" spans="1:21" s="18" customFormat="1" ht="15" x14ac:dyDescent="0.25">
      <c r="A23" s="19"/>
      <c r="B23" s="32"/>
      <c r="C23" s="32"/>
      <c r="D23" s="33"/>
      <c r="E23" s="33"/>
      <c r="F23" s="33"/>
      <c r="G23" s="33"/>
      <c r="H23"/>
      <c r="I23"/>
      <c r="J23"/>
      <c r="K23"/>
      <c r="L23"/>
      <c r="M23"/>
      <c r="N23"/>
      <c r="O23"/>
      <c r="P23" s="20"/>
      <c r="Q23" s="20"/>
      <c r="R23" s="20" t="s">
        <v>38</v>
      </c>
      <c r="S23" s="20" t="s">
        <v>39</v>
      </c>
      <c r="T23" s="20"/>
      <c r="U23" s="20"/>
    </row>
    <row r="24" spans="1:21" s="21" customFormat="1" ht="20.25" customHeight="1" x14ac:dyDescent="0.25">
      <c r="A24" s="22"/>
      <c r="B24" s="34" t="s">
        <v>40</v>
      </c>
      <c r="C24" s="34"/>
      <c r="D24" s="34"/>
      <c r="E24" s="34"/>
      <c r="F24" s="34"/>
      <c r="G24" s="34"/>
      <c r="P24" s="23"/>
      <c r="Q24" s="23"/>
      <c r="R24" s="23"/>
      <c r="S24" s="23"/>
      <c r="T24" s="23"/>
      <c r="U24" s="23"/>
    </row>
    <row r="25" spans="1:21" s="18" customFormat="1" ht="15" x14ac:dyDescent="0.25">
      <c r="A25" s="19"/>
      <c r="B25" s="32"/>
      <c r="C25" s="32"/>
      <c r="D25" s="33"/>
      <c r="E25" s="33"/>
      <c r="F25" s="33"/>
      <c r="G25" s="33"/>
      <c r="H25"/>
      <c r="I25"/>
      <c r="J25"/>
      <c r="K25"/>
      <c r="L25"/>
      <c r="M25"/>
      <c r="N25"/>
      <c r="O25"/>
      <c r="P25" s="20"/>
      <c r="Q25" s="20"/>
      <c r="R25" s="20"/>
      <c r="S25" s="20"/>
      <c r="T25" s="20" t="s">
        <v>41</v>
      </c>
      <c r="U25" s="20" t="s">
        <v>41</v>
      </c>
    </row>
    <row r="26" spans="1:21" s="21" customFormat="1" ht="20.25" customHeight="1" x14ac:dyDescent="0.25">
      <c r="A26" s="22"/>
      <c r="B26" s="34" t="s">
        <v>40</v>
      </c>
      <c r="C26" s="34"/>
      <c r="D26" s="34"/>
      <c r="E26" s="34"/>
      <c r="F26" s="34"/>
      <c r="G26" s="34"/>
      <c r="P26" s="23"/>
      <c r="Q26" s="23"/>
      <c r="R26" s="23"/>
      <c r="S26" s="23"/>
      <c r="T26" s="23"/>
      <c r="U26" s="23"/>
    </row>
    <row r="28" spans="1:21" customFormat="1" ht="15" x14ac:dyDescent="0.25">
      <c r="C28" s="24"/>
      <c r="E28" s="24"/>
    </row>
    <row r="33" spans="2:2" customFormat="1" ht="15" x14ac:dyDescent="0.25">
      <c r="B33" s="25"/>
    </row>
    <row r="34" spans="2:2" customFormat="1" ht="15" x14ac:dyDescent="0.25">
      <c r="B34" s="25"/>
    </row>
    <row r="35" spans="2:2" customFormat="1" ht="15" x14ac:dyDescent="0.25">
      <c r="B35" s="25"/>
    </row>
  </sheetData>
  <mergeCells count="12">
    <mergeCell ref="B25:C25"/>
    <mergeCell ref="D25:G25"/>
    <mergeCell ref="B26:G26"/>
    <mergeCell ref="A17:G17"/>
    <mergeCell ref="B23:C23"/>
    <mergeCell ref="D23:G23"/>
    <mergeCell ref="B24:G24"/>
    <mergeCell ref="A2:G2"/>
    <mergeCell ref="F4:G4"/>
    <mergeCell ref="F5:G5"/>
    <mergeCell ref="A6:G6"/>
    <mergeCell ref="A15:G15"/>
  </mergeCells>
  <printOptions horizontalCentered="1"/>
  <pageMargins left="0.69999998807907104" right="0.69999998807907104" top="0.75" bottom="0.75" header="0.30000001192092901" footer="0.30000001192092901"/>
  <pageSetup paperSize="9" fitToHeight="0" orientation="landscape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2014-52.АИИСКУЭ - Ведомость о</vt:lpstr>
      <vt:lpstr>'1 2014-52.АИИСКУЭ - Ведомость о'!Заголовки_для_печати</vt:lpstr>
      <vt:lpstr>'1 2014-52.АИИСКУЭ - Ведомость 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Данилова Наталья Викторовна</cp:lastModifiedBy>
  <cp:lastPrinted>2023-06-08T12:07:32Z</cp:lastPrinted>
  <dcterms:created xsi:type="dcterms:W3CDTF">2020-09-30T08:50:27Z</dcterms:created>
  <dcterms:modified xsi:type="dcterms:W3CDTF">2023-09-20T11:53:07Z</dcterms:modified>
</cp:coreProperties>
</file>