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AKDOC\Desktop\ЮГРА\Закупки\Запрос котировок_Стройконтроль\"/>
    </mc:Choice>
  </mc:AlternateContent>
  <xr:revisionPtr revIDLastSave="0" documentId="13_ncr:1_{2726C3D2-D91F-4365-B0C7-5BA03CD4B983}" xr6:coauthVersionLast="47" xr6:coauthVersionMax="47" xr10:uidLastSave="{00000000-0000-0000-0000-000000000000}"/>
  <bookViews>
    <workbookView xWindow="-120" yWindow="-120" windowWidth="29040" windowHeight="15840" tabRatio="998" xr2:uid="{00000000-000D-0000-FFFF-FFFF00000000}"/>
  </bookViews>
  <sheets>
    <sheet name="ССРСС 2022" sheetId="25" r:id="rId1"/>
  </sheets>
  <definedNames>
    <definedName name="_xlnm.Print_Titles" localSheetId="0">'ССРСС 2022'!$24:$24</definedName>
  </definedNames>
  <calcPr calcId="191029" refMode="R1C1"/>
</workbook>
</file>

<file path=xl/calcChain.xml><?xml version="1.0" encoding="utf-8"?>
<calcChain xmlns="http://schemas.openxmlformats.org/spreadsheetml/2006/main">
  <c r="H29" i="25" l="1"/>
  <c r="H31" i="25"/>
  <c r="H26" i="25"/>
  <c r="G26" i="25"/>
</calcChain>
</file>

<file path=xl/sharedStrings.xml><?xml version="1.0" encoding="utf-8"?>
<sst xmlns="http://schemas.openxmlformats.org/spreadsheetml/2006/main" count="48" uniqueCount="38">
  <si>
    <t/>
  </si>
  <si>
    <t>«Административно-бытовое здание», расположенное по адресу: г. Ханты-Мансийск, ул. Объездная, 25»</t>
  </si>
  <si>
    <t>(наименование стройки)</t>
  </si>
  <si>
    <t>монтажных работ</t>
  </si>
  <si>
    <t>оборудования</t>
  </si>
  <si>
    <t>прочих затрат</t>
  </si>
  <si>
    <t>№ п/п</t>
  </si>
  <si>
    <t>Обоснование</t>
  </si>
  <si>
    <t>всего</t>
  </si>
  <si>
    <t>[должность, подпись (инициалы, фамилия)]</t>
  </si>
  <si>
    <t>Заказчик</t>
  </si>
  <si>
    <t>[подпись (инициалы, фамилия)]</t>
  </si>
  <si>
    <t xml:space="preserve">Начальник </t>
  </si>
  <si>
    <t>(Шкряба В.И.)</t>
  </si>
  <si>
    <t>Главный инженер проекта</t>
  </si>
  <si>
    <t xml:space="preserve">Руководитель проектной организации </t>
  </si>
  <si>
    <t>Налоги и обязательные платежи</t>
  </si>
  <si>
    <t>Итого по Главе 10. "Содержание службы заказчика. Строительный контроль"</t>
  </si>
  <si>
    <t>Строительный контроль</t>
  </si>
  <si>
    <t>Постановление Правительства РФ от 21 июня 2010 г. N 468</t>
  </si>
  <si>
    <t>Глава 10. Содержание службы заказчика. Строительный контроль</t>
  </si>
  <si>
    <t>Строительных
(ремонтно- строительных, ремонтно- реставра ционных) работ</t>
  </si>
  <si>
    <t xml:space="preserve">Сметная стоимость, тыс. руб. </t>
  </si>
  <si>
    <t>Наименование глав, объектов капитального строительства, работ и затрат</t>
  </si>
  <si>
    <t>(ссылка на документ об утверждении)</t>
  </si>
  <si>
    <t>"Утвержден" "___"______________________2023г</t>
  </si>
  <si>
    <t>(наименование организации)</t>
  </si>
  <si>
    <t xml:space="preserve"> </t>
  </si>
  <si>
    <t>Утверждено приказом № 421 от 4 августа 2020 г. Минстроя РФ</t>
  </si>
  <si>
    <t>Приложение № 6</t>
  </si>
  <si>
    <t>Итого "Налоги и обязательные платежи"</t>
  </si>
  <si>
    <t>НДС - 20%</t>
  </si>
  <si>
    <t>№ 303-ФЗ от 3.08.2018,
п.181 Методики 421/пр</t>
  </si>
  <si>
    <t>Составлен(а) в базисном (текущем) уровне цен на 3 кв. 2022 г.</t>
  </si>
  <si>
    <t xml:space="preserve"> РАСЧЕТ СТОИМОСТИ СТРОИТЕЛЬНОГО КОНТРОЛЯ</t>
  </si>
  <si>
    <t>Итого по  расчету</t>
  </si>
  <si>
    <t>расчет  стоимостью 2434,16 тыс. руб.</t>
  </si>
  <si>
    <t>«Производственный корпус №2, вторая очередь, индустриальный парк «Нефтеюганский», расположенное по адресу: г. Нефтеюганск, проезд 6П, строение 43/5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</si>
</sst>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charset val="1"/>
    </font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4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8"/>
      <color rgb="FFFF0000"/>
      <name val="Arial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0" fontId="12" fillId="0" borderId="0">
      <alignment horizontal="left" vertical="top"/>
    </xf>
    <xf numFmtId="0" fontId="13" fillId="0" borderId="0"/>
    <xf numFmtId="0" fontId="14" fillId="0" borderId="4" applyBorder="0" applyAlignment="0">
      <alignment horizontal="center" wrapText="1"/>
    </xf>
    <xf numFmtId="0" fontId="12" fillId="0" borderId="0">
      <alignment horizontal="center"/>
    </xf>
  </cellStyleXfs>
  <cellXfs count="54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0" fontId="4" fillId="2" borderId="1" xfId="0" applyFont="1" applyFill="1" applyBorder="1" applyAlignment="1">
      <alignment horizontal="left" wrapText="1"/>
    </xf>
    <xf numFmtId="0" fontId="4" fillId="2" borderId="0" xfId="0" applyFont="1" applyFill="1" applyAlignment="1">
      <alignment wrapText="1"/>
    </xf>
    <xf numFmtId="0" fontId="7" fillId="2" borderId="3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7" fillId="2" borderId="0" xfId="0" applyFont="1" applyFill="1" applyAlignment="1">
      <alignment vertical="top"/>
    </xf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1" fontId="2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right" vertical="top" wrapText="1"/>
    </xf>
    <xf numFmtId="4" fontId="2" fillId="2" borderId="4" xfId="0" applyNumberFormat="1" applyFont="1" applyFill="1" applyBorder="1" applyAlignment="1">
      <alignment horizontal="right" vertical="top" wrapText="1"/>
    </xf>
    <xf numFmtId="0" fontId="5" fillId="2" borderId="4" xfId="0" applyFont="1" applyFill="1" applyBorder="1"/>
    <xf numFmtId="0" fontId="5" fillId="2" borderId="5" xfId="0" applyFont="1" applyFill="1" applyBorder="1" applyAlignment="1">
      <alignment horizontal="right" vertical="top" wrapText="1"/>
    </xf>
    <xf numFmtId="0" fontId="5" fillId="2" borderId="6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/>
    </xf>
    <xf numFmtId="4" fontId="5" fillId="2" borderId="4" xfId="0" applyNumberFormat="1" applyFont="1" applyFill="1" applyBorder="1" applyAlignment="1">
      <alignment horizontal="right" vertical="top"/>
    </xf>
    <xf numFmtId="4" fontId="5" fillId="2" borderId="4" xfId="0" applyNumberFormat="1" applyFont="1" applyFill="1" applyBorder="1" applyAlignment="1">
      <alignment horizontal="right" vertical="top" wrapText="1"/>
    </xf>
    <xf numFmtId="4" fontId="3" fillId="2" borderId="0" xfId="0" applyNumberFormat="1" applyFont="1" applyFill="1"/>
    <xf numFmtId="0" fontId="6" fillId="2" borderId="5" xfId="0" applyFont="1" applyFill="1" applyBorder="1" applyAlignment="1">
      <alignment horizontal="right" vertical="top" wrapText="1"/>
    </xf>
    <xf numFmtId="0" fontId="6" fillId="2" borderId="6" xfId="0" applyFont="1" applyFill="1" applyBorder="1" applyAlignment="1">
      <alignment horizontal="right" vertical="top" wrapText="1"/>
    </xf>
    <xf numFmtId="0" fontId="4" fillId="2" borderId="0" xfId="0" applyFont="1" applyFill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right" vertical="top" wrapText="1"/>
    </xf>
    <xf numFmtId="49" fontId="4" fillId="2" borderId="0" xfId="0" applyNumberFormat="1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top"/>
    </xf>
    <xf numFmtId="0" fontId="2" fillId="2" borderId="0" xfId="0" applyFont="1" applyFill="1"/>
    <xf numFmtId="0" fontId="2" fillId="2" borderId="0" xfId="0" applyFont="1" applyFill="1" applyAlignment="1">
      <alignment wrapText="1"/>
    </xf>
  </cellXfs>
  <cellStyles count="6">
    <cellStyle name="Обычный" xfId="0" builtinId="0"/>
    <cellStyle name="Обычный 2" xfId="1" xr:uid="{00000000-0005-0000-0000-000001000000}"/>
    <cellStyle name="Обычный 4" xfId="3" xr:uid="{00000000-0005-0000-0000-000002000000}"/>
    <cellStyle name="ПИР" xfId="4" xr:uid="{00000000-0005-0000-0000-000003000000}"/>
    <cellStyle name="Титул" xfId="5" xr:uid="{00000000-0005-0000-0000-000004000000}"/>
    <cellStyle name="Хвост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3"/>
  <sheetViews>
    <sheetView tabSelected="1" view="pageBreakPreview" zoomScaleNormal="100" zoomScaleSheetLayoutView="100" workbookViewId="0">
      <selection activeCell="E7" sqref="E7"/>
    </sheetView>
  </sheetViews>
  <sheetFormatPr defaultColWidth="9.140625" defaultRowHeight="11.25" customHeight="1" x14ac:dyDescent="0.2"/>
  <cols>
    <col min="1" max="1" width="6.7109375" style="52" customWidth="1"/>
    <col min="2" max="2" width="20.140625" style="52" customWidth="1"/>
    <col min="3" max="3" width="32.7109375" style="52" customWidth="1"/>
    <col min="4" max="8" width="14.7109375" style="52" customWidth="1"/>
    <col min="9" max="9" width="9.140625" style="52"/>
    <col min="10" max="10" width="88.7109375" style="53" hidden="1" customWidth="1"/>
    <col min="11" max="11" width="108.85546875" style="53" hidden="1" customWidth="1"/>
    <col min="12" max="12" width="129.5703125" style="53" hidden="1" customWidth="1"/>
    <col min="13" max="14" width="52.85546875" style="53" hidden="1" customWidth="1"/>
    <col min="15" max="16" width="56" style="53" hidden="1" customWidth="1"/>
    <col min="17" max="17" width="73.5703125" style="53" hidden="1" customWidth="1"/>
    <col min="18" max="18" width="56" style="53" hidden="1" customWidth="1"/>
    <col min="19" max="19" width="46.7109375" style="53" hidden="1" customWidth="1"/>
    <col min="20" max="20" width="56" style="53" hidden="1" customWidth="1"/>
    <col min="21" max="16384" width="9.140625" style="52"/>
  </cols>
  <sheetData>
    <row r="1" spans="1:11" s="1" customFormat="1" ht="15" x14ac:dyDescent="0.25">
      <c r="H1" s="2" t="s">
        <v>29</v>
      </c>
    </row>
    <row r="2" spans="1:11" s="1" customFormat="1" ht="15" x14ac:dyDescent="0.25">
      <c r="A2" s="3"/>
      <c r="B2" s="3"/>
      <c r="C2" s="3"/>
      <c r="D2" s="3"/>
      <c r="E2" s="3"/>
      <c r="F2" s="3"/>
      <c r="G2" s="3"/>
      <c r="H2" s="2" t="s">
        <v>28</v>
      </c>
    </row>
    <row r="3" spans="1:11" s="1" customFormat="1" ht="15" x14ac:dyDescent="0.25">
      <c r="A3" s="3"/>
      <c r="B3" s="3"/>
      <c r="C3" s="3"/>
      <c r="D3" s="3"/>
      <c r="E3" s="3"/>
      <c r="F3" s="3"/>
      <c r="G3" s="3"/>
      <c r="H3" s="2"/>
    </row>
    <row r="4" spans="1:11" s="1" customFormat="1" ht="15" x14ac:dyDescent="0.25">
      <c r="A4" s="3"/>
      <c r="B4" s="3" t="s">
        <v>10</v>
      </c>
      <c r="C4" s="4" t="s">
        <v>27</v>
      </c>
      <c r="D4" s="4"/>
      <c r="E4" s="4"/>
      <c r="F4" s="4"/>
      <c r="G4" s="4"/>
      <c r="H4" s="3"/>
      <c r="J4" s="5" t="s">
        <v>27</v>
      </c>
    </row>
    <row r="5" spans="1:11" s="1" customFormat="1" ht="10.5" customHeight="1" x14ac:dyDescent="0.25">
      <c r="A5" s="3"/>
      <c r="B5" s="3"/>
      <c r="C5" s="6" t="s">
        <v>26</v>
      </c>
      <c r="D5" s="6"/>
      <c r="E5" s="6"/>
      <c r="F5" s="6"/>
      <c r="G5" s="6"/>
      <c r="H5" s="3"/>
    </row>
    <row r="6" spans="1:11" s="1" customFormat="1" ht="17.25" customHeight="1" x14ac:dyDescent="0.25">
      <c r="A6" s="3"/>
      <c r="B6" s="3" t="s">
        <v>25</v>
      </c>
      <c r="C6" s="7"/>
      <c r="D6" s="7"/>
      <c r="E6" s="7"/>
      <c r="F6" s="7"/>
      <c r="G6" s="7"/>
      <c r="H6" s="3"/>
    </row>
    <row r="7" spans="1:11" s="1" customFormat="1" ht="17.25" customHeight="1" x14ac:dyDescent="0.25">
      <c r="A7" s="3"/>
      <c r="B7" s="3"/>
      <c r="C7" s="7"/>
      <c r="D7" s="7"/>
      <c r="E7" s="7"/>
      <c r="F7" s="7"/>
      <c r="G7" s="7"/>
      <c r="H7" s="3"/>
    </row>
    <row r="8" spans="1:11" s="1" customFormat="1" ht="17.25" customHeight="1" x14ac:dyDescent="0.25">
      <c r="A8" s="3"/>
      <c r="B8" s="8" t="s">
        <v>36</v>
      </c>
      <c r="C8" s="7"/>
      <c r="D8" s="7"/>
      <c r="E8" s="7"/>
      <c r="F8" s="7"/>
      <c r="G8" s="7"/>
      <c r="H8" s="3"/>
    </row>
    <row r="9" spans="1:11" s="1" customFormat="1" ht="17.25" customHeight="1" x14ac:dyDescent="0.25">
      <c r="A9" s="3"/>
      <c r="B9" s="3"/>
      <c r="C9" s="9"/>
      <c r="D9" s="9"/>
      <c r="E9" s="9"/>
      <c r="F9" s="9"/>
      <c r="G9" s="9"/>
      <c r="H9" s="3"/>
    </row>
    <row r="10" spans="1:11" s="1" customFormat="1" ht="11.25" customHeight="1" x14ac:dyDescent="0.25">
      <c r="A10" s="10"/>
      <c r="B10" s="10"/>
      <c r="C10" s="6" t="s">
        <v>24</v>
      </c>
      <c r="D10" s="6"/>
      <c r="E10" s="6"/>
      <c r="F10" s="6"/>
      <c r="G10" s="6"/>
      <c r="H10" s="10"/>
    </row>
    <row r="11" spans="1:11" s="1" customFormat="1" ht="11.25" customHeight="1" x14ac:dyDescent="0.25">
      <c r="A11" s="10"/>
      <c r="B11" s="10"/>
      <c r="C11" s="7"/>
      <c r="D11" s="7"/>
      <c r="E11" s="7"/>
      <c r="F11" s="7"/>
      <c r="G11" s="7"/>
      <c r="H11" s="10"/>
    </row>
    <row r="12" spans="1:11" s="1" customFormat="1" ht="18" x14ac:dyDescent="0.25">
      <c r="A12" s="10"/>
      <c r="B12" s="11" t="s">
        <v>34</v>
      </c>
      <c r="C12" s="11"/>
      <c r="D12" s="11"/>
      <c r="E12" s="11"/>
      <c r="F12" s="11"/>
      <c r="G12" s="11"/>
      <c r="H12" s="10"/>
    </row>
    <row r="13" spans="1:11" s="1" customFormat="1" ht="11.25" customHeight="1" x14ac:dyDescent="0.25">
      <c r="A13" s="10"/>
      <c r="B13" s="10"/>
      <c r="C13" s="7"/>
      <c r="D13" s="7"/>
      <c r="E13" s="7"/>
      <c r="F13" s="7"/>
      <c r="G13" s="7"/>
      <c r="H13" s="10"/>
    </row>
    <row r="14" spans="1:11" s="1" customFormat="1" ht="11.25" customHeight="1" x14ac:dyDescent="0.25">
      <c r="A14" s="10"/>
      <c r="B14" s="10"/>
      <c r="C14" s="7"/>
      <c r="D14" s="7"/>
      <c r="E14" s="7"/>
      <c r="F14" s="7"/>
      <c r="G14" s="7"/>
      <c r="H14" s="10"/>
    </row>
    <row r="15" spans="1:11" s="1" customFormat="1" ht="11.25" customHeight="1" x14ac:dyDescent="0.25">
      <c r="A15" s="10"/>
      <c r="B15" s="10"/>
      <c r="C15" s="7"/>
      <c r="D15" s="7"/>
      <c r="E15" s="7"/>
      <c r="F15" s="7"/>
      <c r="G15" s="7"/>
      <c r="H15" s="10"/>
    </row>
    <row r="16" spans="1:11" s="1" customFormat="1" ht="30.75" customHeight="1" x14ac:dyDescent="0.25">
      <c r="A16" s="5"/>
      <c r="B16" s="12" t="s">
        <v>37</v>
      </c>
      <c r="C16" s="12"/>
      <c r="D16" s="12"/>
      <c r="E16" s="12"/>
      <c r="F16" s="12"/>
      <c r="G16" s="12"/>
      <c r="H16" s="5"/>
      <c r="K16" s="5" t="s">
        <v>1</v>
      </c>
    </row>
    <row r="17" spans="1:21" s="1" customFormat="1" ht="13.5" customHeight="1" x14ac:dyDescent="0.25">
      <c r="A17" s="13"/>
      <c r="B17" s="14" t="s">
        <v>2</v>
      </c>
      <c r="C17" s="14"/>
      <c r="D17" s="14"/>
      <c r="E17" s="14"/>
      <c r="F17" s="14"/>
      <c r="G17" s="14"/>
      <c r="H17" s="13"/>
    </row>
    <row r="18" spans="1:21" s="1" customFormat="1" ht="9.75" customHeight="1" x14ac:dyDescent="0.25">
      <c r="A18" s="3"/>
      <c r="B18" s="3"/>
      <c r="C18" s="3"/>
      <c r="D18" s="15"/>
      <c r="E18" s="15"/>
      <c r="F18" s="15"/>
      <c r="G18" s="16"/>
      <c r="H18" s="16"/>
    </row>
    <row r="19" spans="1:21" s="1" customFormat="1" ht="15" x14ac:dyDescent="0.25">
      <c r="A19" s="17"/>
      <c r="B19" s="18" t="s">
        <v>33</v>
      </c>
      <c r="C19" s="18"/>
      <c r="D19" s="18"/>
      <c r="E19" s="18"/>
      <c r="F19" s="18"/>
      <c r="G19" s="18"/>
      <c r="H19" s="7"/>
    </row>
    <row r="20" spans="1:21" s="1" customFormat="1" ht="9.75" customHeight="1" x14ac:dyDescent="0.25">
      <c r="A20" s="3"/>
      <c r="B20" s="3"/>
      <c r="C20" s="3"/>
      <c r="D20" s="7"/>
      <c r="E20" s="7"/>
      <c r="F20" s="7"/>
      <c r="G20" s="7"/>
      <c r="H20" s="7"/>
    </row>
    <row r="21" spans="1:21" s="1" customFormat="1" ht="16.5" customHeight="1" x14ac:dyDescent="0.25">
      <c r="A21" s="19" t="s">
        <v>6</v>
      </c>
      <c r="B21" s="19" t="s">
        <v>7</v>
      </c>
      <c r="C21" s="19" t="s">
        <v>23</v>
      </c>
      <c r="D21" s="20" t="s">
        <v>22</v>
      </c>
      <c r="E21" s="21"/>
      <c r="F21" s="21"/>
      <c r="G21" s="21"/>
      <c r="H21" s="22"/>
    </row>
    <row r="22" spans="1:21" s="1" customFormat="1" ht="50.25" customHeight="1" x14ac:dyDescent="0.25">
      <c r="A22" s="23"/>
      <c r="B22" s="23"/>
      <c r="C22" s="23"/>
      <c r="D22" s="19" t="s">
        <v>21</v>
      </c>
      <c r="E22" s="19" t="s">
        <v>3</v>
      </c>
      <c r="F22" s="19" t="s">
        <v>4</v>
      </c>
      <c r="G22" s="19" t="s">
        <v>5</v>
      </c>
      <c r="H22" s="19" t="s">
        <v>8</v>
      </c>
    </row>
    <row r="23" spans="1:21" s="1" customFormat="1" ht="3.75" customHeight="1" x14ac:dyDescent="0.25">
      <c r="A23" s="24"/>
      <c r="B23" s="24"/>
      <c r="C23" s="24"/>
      <c r="D23" s="24"/>
      <c r="E23" s="24"/>
      <c r="F23" s="24"/>
      <c r="G23" s="24"/>
      <c r="H23" s="24"/>
    </row>
    <row r="24" spans="1:21" s="1" customFormat="1" ht="15" x14ac:dyDescent="0.25">
      <c r="A24" s="25">
        <v>1</v>
      </c>
      <c r="B24" s="25">
        <v>2</v>
      </c>
      <c r="C24" s="25">
        <v>3</v>
      </c>
      <c r="D24" s="25">
        <v>4</v>
      </c>
      <c r="E24" s="25">
        <v>5</v>
      </c>
      <c r="F24" s="25">
        <v>6</v>
      </c>
      <c r="G24" s="25">
        <v>7</v>
      </c>
      <c r="H24" s="25">
        <v>8</v>
      </c>
    </row>
    <row r="25" spans="1:21" s="1" customFormat="1" ht="15" x14ac:dyDescent="0.25">
      <c r="A25" s="26" t="s">
        <v>20</v>
      </c>
      <c r="B25" s="27"/>
      <c r="C25" s="27"/>
      <c r="D25" s="27"/>
      <c r="E25" s="27"/>
      <c r="F25" s="27"/>
      <c r="G25" s="27"/>
      <c r="H25" s="28"/>
      <c r="L25" s="29" t="s">
        <v>20</v>
      </c>
      <c r="M25" s="30"/>
      <c r="N25" s="31"/>
    </row>
    <row r="26" spans="1:21" s="1" customFormat="1" ht="33.75" x14ac:dyDescent="0.25">
      <c r="A26" s="32">
        <v>29</v>
      </c>
      <c r="B26" s="33" t="s">
        <v>19</v>
      </c>
      <c r="C26" s="33" t="s">
        <v>18</v>
      </c>
      <c r="D26" s="34"/>
      <c r="E26" s="34"/>
      <c r="F26" s="34"/>
      <c r="G26" s="35">
        <f>33990000*2.14%/1000</f>
        <v>727.38600000000008</v>
      </c>
      <c r="H26" s="35">
        <f>G26/1.2</f>
        <v>606.15500000000009</v>
      </c>
      <c r="L26" s="29"/>
      <c r="M26" s="30"/>
      <c r="N26" s="31"/>
    </row>
    <row r="27" spans="1:21" s="1" customFormat="1" ht="15" x14ac:dyDescent="0.25">
      <c r="A27" s="36"/>
      <c r="B27" s="37" t="s">
        <v>17</v>
      </c>
      <c r="C27" s="38"/>
      <c r="D27" s="39"/>
      <c r="E27" s="39"/>
      <c r="F27" s="40"/>
      <c r="G27" s="41">
        <v>2126.46</v>
      </c>
      <c r="H27" s="41">
        <v>2028.4703333333334</v>
      </c>
      <c r="L27" s="29"/>
      <c r="M27" s="30"/>
      <c r="N27" s="31"/>
    </row>
    <row r="28" spans="1:21" s="1" customFormat="1" ht="15" x14ac:dyDescent="0.25">
      <c r="A28" s="26" t="s">
        <v>16</v>
      </c>
      <c r="B28" s="27"/>
      <c r="C28" s="27"/>
      <c r="D28" s="27"/>
      <c r="E28" s="27"/>
      <c r="F28" s="27"/>
      <c r="G28" s="27"/>
      <c r="H28" s="28"/>
      <c r="L28" s="29"/>
      <c r="M28" s="30"/>
      <c r="N28" s="31"/>
    </row>
    <row r="29" spans="1:21" s="1" customFormat="1" ht="22.5" x14ac:dyDescent="0.25">
      <c r="A29" s="32">
        <v>35</v>
      </c>
      <c r="B29" s="33" t="s">
        <v>32</v>
      </c>
      <c r="C29" s="33" t="s">
        <v>31</v>
      </c>
      <c r="D29" s="35"/>
      <c r="E29" s="35"/>
      <c r="F29" s="35"/>
      <c r="G29" s="35"/>
      <c r="H29" s="35">
        <f>G26-G26/1.2</f>
        <v>121.23099999999999</v>
      </c>
      <c r="L29" s="29"/>
      <c r="M29" s="30"/>
      <c r="N29" s="31"/>
    </row>
    <row r="30" spans="1:21" s="1" customFormat="1" ht="15" x14ac:dyDescent="0.25">
      <c r="A30" s="36"/>
      <c r="B30" s="37" t="s">
        <v>30</v>
      </c>
      <c r="C30" s="38"/>
      <c r="D30" s="42"/>
      <c r="E30" s="42"/>
      <c r="F30" s="41"/>
      <c r="G30" s="41"/>
      <c r="H30" s="41">
        <v>405.69406666666669</v>
      </c>
      <c r="L30" s="29"/>
      <c r="M30" s="30"/>
      <c r="N30" s="31"/>
      <c r="U30" s="43"/>
    </row>
    <row r="31" spans="1:21" s="1" customFormat="1" ht="15" x14ac:dyDescent="0.25">
      <c r="A31" s="36"/>
      <c r="B31" s="44" t="s">
        <v>35</v>
      </c>
      <c r="C31" s="45"/>
      <c r="D31" s="42"/>
      <c r="E31" s="42"/>
      <c r="F31" s="41"/>
      <c r="G31" s="41"/>
      <c r="H31" s="41">
        <f>H26+H29</f>
        <v>727.38600000000008</v>
      </c>
      <c r="L31" s="29"/>
      <c r="M31" s="30"/>
      <c r="N31" s="31"/>
    </row>
    <row r="34" spans="1:20" s="1" customFormat="1" ht="15" x14ac:dyDescent="0.25">
      <c r="A34" s="46" t="s">
        <v>15</v>
      </c>
      <c r="B34" s="3"/>
      <c r="D34" s="47"/>
      <c r="E34" s="48"/>
      <c r="F34" s="48"/>
      <c r="G34" s="48"/>
      <c r="H34" s="48"/>
      <c r="O34" s="5" t="s">
        <v>0</v>
      </c>
    </row>
    <row r="35" spans="1:20" s="1" customFormat="1" ht="15" customHeight="1" x14ac:dyDescent="0.25">
      <c r="A35" s="3"/>
      <c r="B35" s="3"/>
      <c r="C35" s="14" t="s">
        <v>11</v>
      </c>
      <c r="D35" s="14"/>
      <c r="E35" s="14"/>
      <c r="F35" s="14"/>
      <c r="G35" s="14"/>
      <c r="H35" s="14"/>
    </row>
    <row r="36" spans="1:20" s="1" customFormat="1" ht="15" x14ac:dyDescent="0.25">
      <c r="A36" s="46" t="s">
        <v>14</v>
      </c>
      <c r="B36" s="3"/>
      <c r="D36" s="47"/>
      <c r="E36" s="48" t="s">
        <v>13</v>
      </c>
      <c r="F36" s="48"/>
      <c r="G36" s="48"/>
      <c r="H36" s="48"/>
      <c r="P36" s="5" t="s">
        <v>13</v>
      </c>
    </row>
    <row r="37" spans="1:20" s="1" customFormat="1" ht="15" customHeight="1" x14ac:dyDescent="0.25">
      <c r="A37" s="3"/>
      <c r="B37" s="3"/>
      <c r="C37" s="14" t="s">
        <v>11</v>
      </c>
      <c r="D37" s="14"/>
      <c r="E37" s="14"/>
      <c r="F37" s="14"/>
      <c r="G37" s="14"/>
      <c r="H37" s="14"/>
    </row>
    <row r="38" spans="1:20" s="1" customFormat="1" ht="15" x14ac:dyDescent="0.25">
      <c r="A38" s="49" t="s">
        <v>12</v>
      </c>
      <c r="B38" s="49"/>
      <c r="C38" s="49"/>
      <c r="D38" s="49"/>
      <c r="E38" s="48"/>
      <c r="F38" s="48"/>
      <c r="G38" s="48"/>
      <c r="H38" s="48"/>
      <c r="Q38" s="5" t="s">
        <v>12</v>
      </c>
      <c r="R38" s="5" t="s">
        <v>0</v>
      </c>
    </row>
    <row r="39" spans="1:20" s="1" customFormat="1" ht="15" customHeight="1" x14ac:dyDescent="0.25">
      <c r="A39" s="3"/>
      <c r="B39" s="3"/>
      <c r="C39" s="14" t="s">
        <v>11</v>
      </c>
      <c r="D39" s="14"/>
      <c r="E39" s="14"/>
      <c r="F39" s="14"/>
      <c r="G39" s="14"/>
      <c r="H39" s="14"/>
    </row>
    <row r="40" spans="1:20" s="1" customFormat="1" ht="15" x14ac:dyDescent="0.25">
      <c r="A40" s="46" t="s">
        <v>10</v>
      </c>
      <c r="B40" s="3"/>
      <c r="C40" s="50"/>
      <c r="D40" s="50"/>
      <c r="E40" s="48"/>
      <c r="F40" s="48"/>
      <c r="G40" s="48"/>
      <c r="H40" s="48"/>
      <c r="S40" s="5" t="s">
        <v>0</v>
      </c>
      <c r="T40" s="5" t="s">
        <v>0</v>
      </c>
    </row>
    <row r="41" spans="1:20" s="1" customFormat="1" ht="15" x14ac:dyDescent="0.25">
      <c r="A41" s="3"/>
      <c r="B41" s="3"/>
      <c r="C41" s="14" t="s">
        <v>9</v>
      </c>
      <c r="D41" s="14"/>
      <c r="E41" s="14"/>
      <c r="F41" s="14"/>
      <c r="G41" s="14"/>
      <c r="H41" s="14"/>
    </row>
    <row r="43" spans="1:20" s="1" customFormat="1" ht="15" x14ac:dyDescent="0.25">
      <c r="C43" s="51"/>
    </row>
  </sheetData>
  <mergeCells count="32">
    <mergeCell ref="C35:H35"/>
    <mergeCell ref="C40:D40"/>
    <mergeCell ref="E40:H40"/>
    <mergeCell ref="C41:H41"/>
    <mergeCell ref="E36:H36"/>
    <mergeCell ref="C37:H37"/>
    <mergeCell ref="A38:D38"/>
    <mergeCell ref="E38:H38"/>
    <mergeCell ref="C39:H39"/>
    <mergeCell ref="E34:H34"/>
    <mergeCell ref="A25:H25"/>
    <mergeCell ref="B27:C27"/>
    <mergeCell ref="A28:H28"/>
    <mergeCell ref="B30:C30"/>
    <mergeCell ref="B31:C31"/>
    <mergeCell ref="B17:G17"/>
    <mergeCell ref="B19:G19"/>
    <mergeCell ref="A21:A23"/>
    <mergeCell ref="B21:B23"/>
    <mergeCell ref="C21:C23"/>
    <mergeCell ref="D21:H21"/>
    <mergeCell ref="D22:D23"/>
    <mergeCell ref="E22:E23"/>
    <mergeCell ref="F22:F23"/>
    <mergeCell ref="G22:G23"/>
    <mergeCell ref="H22:H23"/>
    <mergeCell ref="B16:G16"/>
    <mergeCell ref="C4:G4"/>
    <mergeCell ref="C5:G5"/>
    <mergeCell ref="C9:G9"/>
    <mergeCell ref="C10:G10"/>
    <mergeCell ref="B12:G12"/>
  </mergeCells>
  <printOptions horizontalCentered="1"/>
  <pageMargins left="0.70866143703460704" right="0.70866143703460704" top="0.74803149700164795" bottom="0.74803149700164795" header="0.31496062874794001" footer="0.31496062874794001"/>
  <pageSetup paperSize="9" scale="86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ССРСС 2022</vt:lpstr>
      <vt:lpstr>'ССРСС 2022'!Заголовки_для_печати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 Новоселова</dc:creator>
  <cp:lastModifiedBy>ZAKDOC</cp:lastModifiedBy>
  <dcterms:created xsi:type="dcterms:W3CDTF">2023-04-14T06:04:29Z</dcterms:created>
  <dcterms:modified xsi:type="dcterms:W3CDTF">2023-12-17T18:28:03Z</dcterms:modified>
</cp:coreProperties>
</file>