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РАБОТА\ПОДРЯД\ПОДРЯД 2024\ИП-8 ЦИП-1\Решение и обоснование НМЦ КР ИП-8 ЦИП-1\"/>
    </mc:Choice>
  </mc:AlternateContent>
  <bookViews>
    <workbookView xWindow="0" yWindow="0" windowWidth="18090" windowHeight="13560" tabRatio="902"/>
  </bookViews>
  <sheets>
    <sheet name="Выписка № 82-8172 " sheetId="1" r:id="rId1"/>
    <sheet name="69064 актуал." sheetId="5" r:id="rId2"/>
    <sheet name="68399Актуал1" sheetId="7" r:id="rId3"/>
    <sheet name="68980 Актуал1" sheetId="8" r:id="rId4"/>
    <sheet name="68508 актуал" sheetId="10" r:id="rId5"/>
    <sheet name="63591 Актуал.1" sheetId="2" r:id="rId6"/>
    <sheet name="63580 Актуал1" sheetId="3" r:id="rId7"/>
    <sheet name="67513 актуал.1" sheetId="4" r:id="rId8"/>
    <sheet name="68042 актуал." sheetId="6" r:id="rId9"/>
    <sheet name="63584актуал.1" sheetId="9" r:id="rId10"/>
    <sheet name="63593 актуал.1" sheetId="11" r:id="rId11"/>
  </sheets>
  <definedNames>
    <definedName name="_xlnm.Print_Titles" localSheetId="6">'63580 Актуал1'!$20:$20</definedName>
    <definedName name="_xlnm.Print_Titles" localSheetId="9">'63584актуал.1'!$20:$20</definedName>
    <definedName name="_xlnm.Print_Titles" localSheetId="5">'63591 Актуал.1'!$20:$20</definedName>
    <definedName name="_xlnm.Print_Titles" localSheetId="10">'63593 актуал.1'!$20:$20</definedName>
    <definedName name="_xlnm.Print_Titles" localSheetId="7">'67513 актуал.1'!$19:$19</definedName>
    <definedName name="_xlnm.Print_Titles" localSheetId="8">'68042 актуал.'!$20:$20</definedName>
    <definedName name="_xlnm.Print_Titles" localSheetId="2">'68399Актуал1'!$21:$21</definedName>
    <definedName name="_xlnm.Print_Titles" localSheetId="4">'68508 актуал'!$19:$19</definedName>
    <definedName name="_xlnm.Print_Titles" localSheetId="3">'68980 Актуал1'!$21:$21</definedName>
    <definedName name="_xlnm.Print_Titles" localSheetId="1">'69064 актуал.'!$20:$20</definedName>
    <definedName name="_xlnm.Print_Titles" localSheetId="0">'Выписка № 82-8172 '!$20:$20</definedName>
  </definedNames>
  <calcPr calcId="162913" iterateCount="1"/>
</workbook>
</file>

<file path=xl/calcChain.xml><?xml version="1.0" encoding="utf-8"?>
<calcChain xmlns="http://schemas.openxmlformats.org/spreadsheetml/2006/main">
  <c r="C53" i="11" l="1"/>
  <c r="C51" i="11"/>
</calcChain>
</file>

<file path=xl/sharedStrings.xml><?xml version="1.0" encoding="utf-8"?>
<sst xmlns="http://schemas.openxmlformats.org/spreadsheetml/2006/main" count="6255" uniqueCount="2071">
  <si>
    <t>Цех № 82 (ЦИП)</t>
  </si>
  <si>
    <t>(наименование стройки)</t>
  </si>
  <si>
    <t>ЛОКАЛЬНЫЙ РЕСУРСНЫЙ СМЕТНЫЙ РАСЧЕТ № Выписка № 82-8172</t>
  </si>
  <si>
    <t>(локальная смета)</t>
  </si>
  <si>
    <t xml:space="preserve">на Капитальный ремонт  ИП-8 на 2024 год.(мех часть), </t>
  </si>
  <si>
    <t>(наименование работ и затрат, наименование объекта)</t>
  </si>
  <si>
    <t>Основание:</t>
  </si>
  <si>
    <t>ЛС № 82-2023-63563 актуал.1 (заявка № 3787 от 27.11.2023г.)</t>
  </si>
  <si>
    <t>Сметная стоимость</t>
  </si>
  <si>
    <t>руб.</t>
  </si>
  <si>
    <t xml:space="preserve">   строительных работ</t>
  </si>
  <si>
    <t xml:space="preserve">   монтажных работ</t>
  </si>
  <si>
    <t>Средства на оплату труда</t>
  </si>
  <si>
    <t>Сметная трудоемкость</t>
  </si>
  <si>
    <t>чел.час</t>
  </si>
  <si>
    <t xml:space="preserve">Составлен(а) в текущих ценах по состоянию на </t>
  </si>
  <si>
    <t>4 кв.2022г (27.11.2023г.)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</si>
  <si>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</si>
  <si>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</si>
  <si>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</si>
  <si>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</si>
  <si>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</si>
  <si>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 в текущих (прогнозных) ценах, руб.</t>
  </si>
  <si>
    <t>Т/з осн.
раб.
Всего</t>
  </si>
  <si>
    <t>Т/з мех. Всего</t>
  </si>
  <si>
    <t>на ед.</t>
  </si>
  <si>
    <t>всего</t>
  </si>
  <si>
    <t>Всего</t>
  </si>
  <si>
    <t>В том числе</t>
  </si>
  <si>
    <t>Осн.З/п</t>
  </si>
  <si>
    <t>Эк.Маш</t>
  </si>
  <si>
    <t>З/пМех</t>
  </si>
  <si>
    <t>Мат.</t>
  </si>
  <si>
    <t>Раздел 1. Капитальный ремонт  ИП-8 (мех.часть) ДВ [2294125]</t>
  </si>
  <si>
    <t>Газорезка крышки  ф4500х12  и вырезать два монтажных проема (500х500х12мм Ст.3) в промежуточном бункере</t>
  </si>
  <si>
    <t>1</t>
  </si>
  <si>
    <t>РМУ2-3-22</t>
  </si>
  <si>
    <t>Ручная газовая резка пропанбутановой смесью листовой стали толщиной до 20 мм (прим.резка  крышки ИП ф5460х12мм,вырезка два монтажных  проема(500х500х12мм ст.3) в промежуточном бункере)</t>
  </si>
  <si>
    <t>10 м</t>
  </si>
  <si>
    <t>2</t>
  </si>
  <si>
    <t>ФССЦ-01.3.02.09-0022</t>
  </si>
  <si>
    <t>Пропан-бутан смесь техническая</t>
  </si>
  <si>
    <t>кг</t>
  </si>
  <si>
    <t>3</t>
  </si>
  <si>
    <t>ФССЦ-01.3.02.08-0001</t>
  </si>
  <si>
    <t>Кислород газообразный технический</t>
  </si>
  <si>
    <t>м3</t>
  </si>
  <si>
    <t>4</t>
  </si>
  <si>
    <t>ОЕР4р-05-03-03</t>
  </si>
  <si>
    <t>Разделка конструкций из листовой стали и оборудования с перемещением и укладкой вручную: толщина металла до 15 мм (крышка,ребро, лист накладной б=12мм)</t>
  </si>
  <si>
    <t>т</t>
  </si>
  <si>
    <t>5</t>
  </si>
  <si>
    <t>ОЕР4р-05-03-04</t>
  </si>
  <si>
    <t>Разделка конструкций из листовой стали и оборудования с перемещением и укладкой вручную: толщина металла до 20 мм (ребро опорной лапы б=16мм ,лист опорной лапы б=20мм,)</t>
  </si>
  <si>
    <t>6</t>
  </si>
  <si>
    <t>ОЕР4р-06-03-08</t>
  </si>
  <si>
    <t>Разделка металлоконструкций из прокатных профилей с перемещением и укладкой вручную. Металлоконструкции с преобладанием балок двутавровых и швеллеров: швеллер (все сечения) (уголок 75х75х9мм)</t>
  </si>
  <si>
    <t>7</t>
  </si>
  <si>
    <t>РМУ2-10-14</t>
  </si>
  <si>
    <t>Опускание и подъем узлов и деталей весом до 1 т на высоту до 20 м</t>
  </si>
  <si>
    <t>8</t>
  </si>
  <si>
    <t>ФССЦпг-01-01-01-015</t>
  </si>
  <si>
    <t>Погрузо-разгрузочные работы при автомобильных перевозках: Погрузка металлических конструкций массой до 1 т</t>
  </si>
  <si>
    <t>1 т груза</t>
  </si>
  <si>
    <t>9</t>
  </si>
  <si>
    <t>ФССЦпг-01-01-01-045</t>
  </si>
  <si>
    <t>Погрузо-разгрузочные работы при автомобильных перевозках: Погрузка прочих материалов, деталей (с использованием погрузчика)</t>
  </si>
  <si>
    <t>Сварка крышки  ИП ф4500х12 по сб.черт.1.16.20-ТО 201/15.01.00.004 с ребрами 1.16.20-ТО 201/15.01.00.007;1.16.20-ТО 201/15.01.00.008;1.16.20-ТО 201/15.01.00.009;1.16.20-ТО 201/15.01.00.010;</t>
  </si>
  <si>
    <t>1.16.20-ТО 201/15.01.00.023;1.16.20-ТО 201/15.01.00.024</t>
  </si>
  <si>
    <t>10</t>
  </si>
  <si>
    <t>РМУ2-3-11</t>
  </si>
  <si>
    <t>Ручная электродуговая сварка стыковых соединений при толщине свариваемой стали до 14 мм (прим.сварка  крышки ИП ф4500х12мм)</t>
  </si>
  <si>
    <t>10 м шва</t>
  </si>
  <si>
    <t>11</t>
  </si>
  <si>
    <t>ФЕР09-03-039-01</t>
  </si>
  <si>
    <t>Монтаж опорных конструкций: для крепления трубопроводов внутри зданий и сооружений массой до 0,1 т</t>
  </si>
  <si>
    <t>Перечень запасных частей для проведения кап.ремонта оборудования на 2017 г.(СМЗ-1)</t>
  </si>
  <si>
    <t>12
*</t>
  </si>
  <si>
    <t>051213001964</t>
  </si>
  <si>
    <t>Крышка (из частей п.6 Т.Т.)по сб.черт.1.16.20-201/15.01.00.004</t>
  </si>
  <si>
    <t>к-т</t>
  </si>
  <si>
    <t>13
*</t>
  </si>
  <si>
    <t>051213001966</t>
  </si>
  <si>
    <t>Ребро  1.16.20-201/15.01.00.007</t>
  </si>
  <si>
    <t>шт</t>
  </si>
  <si>
    <t>14
*</t>
  </si>
  <si>
    <t>051213002234</t>
  </si>
  <si>
    <t>Ребро опорной лапы    1.16.20-201/15.01.00.008</t>
  </si>
  <si>
    <t>15
*</t>
  </si>
  <si>
    <t>051213001968</t>
  </si>
  <si>
    <t>Лист накладной 1.16.20-201/15.01.00.009</t>
  </si>
  <si>
    <t>16
*</t>
  </si>
  <si>
    <t>051213001969</t>
  </si>
  <si>
    <t>Лист опорной лапы                      1.16.20-201/15.01.00.010</t>
  </si>
  <si>
    <t>17
*</t>
  </si>
  <si>
    <t>051213001983</t>
  </si>
  <si>
    <t>Ребро           1.16.20-201/15.01.00.023</t>
  </si>
  <si>
    <t>18
*</t>
  </si>
  <si>
    <t>051213001984</t>
  </si>
  <si>
    <t>Ребро           1.16.20-201/15.01.00.024</t>
  </si>
  <si>
    <t>19</t>
  </si>
  <si>
    <t>ФССЦ-08.3.11.01-0057</t>
  </si>
  <si>
    <t>Швеллеры № 16, марка стали Ст3пс</t>
  </si>
  <si>
    <t>Монтаж люков по сб.черт.1.16.20-ТО 745/14.01.000 Р  -4шт</t>
  </si>
  <si>
    <t>20</t>
  </si>
  <si>
    <t>ОЕР5р-09-01-09</t>
  </si>
  <si>
    <t>Изготовление и врезка штуцеров в трубопроводы из углеродистой стали на ру до 4,0 мпа диаметр штуцера 250 мм</t>
  </si>
  <si>
    <t>1 штуцер</t>
  </si>
  <si>
    <t>21
*</t>
  </si>
  <si>
    <t>051213001145</t>
  </si>
  <si>
    <t>Люк по сб.черт.1.16.20-ТО 745/14.01.000 Р</t>
  </si>
  <si>
    <t>Установка люков   ф500,ф600мм</t>
  </si>
  <si>
    <t>22</t>
  </si>
  <si>
    <t>ОЕР5р-09-01-13</t>
  </si>
  <si>
    <t>Изготовление и врезка штуцеров в трубопроводы из углеродистой стали на ру до 4,0 мпа диаметр штуцера 500 мм (прим.крышка люка)</t>
  </si>
  <si>
    <t>23
*</t>
  </si>
  <si>
    <t>051213002250</t>
  </si>
  <si>
    <t>Люк 500-1 ОСТ 26-2001-83</t>
  </si>
  <si>
    <t>24</t>
  </si>
  <si>
    <t>ОЕР5р-09-01-14</t>
  </si>
  <si>
    <t>Изготовление и врезка штуцеров в трубопроводы из углеродистой стали на ру до 4,0 мпа диаметр штуцера 600 мм (прим.крышка люка)</t>
  </si>
  <si>
    <t>25
*</t>
  </si>
  <si>
    <t>Люк 600-1 ОСТ 26-2001-83</t>
  </si>
  <si>
    <t>Монтаж патрубков  по сб.черт.1.16.20-ТО 201/15.01.00.018;1.16.20-ТО 201/15.01.00.019;1.16.20-ТО 201/15.01.00.020</t>
  </si>
  <si>
    <t>26</t>
  </si>
  <si>
    <t>ОЕР5р-09-01-02</t>
  </si>
  <si>
    <t>Изготовление и врезка штуцеров в трубопроводы из углеродистой стали на ру до 4,0 мпа диаметр штуцера 50 мм</t>
  </si>
  <si>
    <t>27
*</t>
  </si>
  <si>
    <t>051213001977</t>
  </si>
  <si>
    <t>Патрубок  1.16.20-201/15.01.00.018</t>
  </si>
  <si>
    <t>28
*</t>
  </si>
  <si>
    <t>051213001978 (ЭЗТМ)</t>
  </si>
  <si>
    <t>Патрубок  1.16.20-201/15.01.00.019</t>
  </si>
  <si>
    <t>29</t>
  </si>
  <si>
    <t>ОЕР5р-09-01-05</t>
  </si>
  <si>
    <t>Изготовление и врезка штуцеров в трубопроводы из углеродистой стали на ру до 4,0 мпа диаметр штуцера 100 мм</t>
  </si>
  <si>
    <t>30
*</t>
  </si>
  <si>
    <t>051213001980</t>
  </si>
  <si>
    <t>Патрубок  1.16.20-201/15.01.00.020</t>
  </si>
  <si>
    <t>Материалы</t>
  </si>
  <si>
    <t>31</t>
  </si>
  <si>
    <t>ФССЦ-01.7.15.03-0042</t>
  </si>
  <si>
    <t>Болты с гайками и шайбами строительные</t>
  </si>
  <si>
    <t>32
*</t>
  </si>
  <si>
    <t>ФССЦ-01.1.01.09-0029</t>
  </si>
  <si>
    <t>Шнур асбестовый общего назначения ШАОН, диаметр 15 мм (прим.ф16мм)</t>
  </si>
  <si>
    <t>Прочие работы</t>
  </si>
  <si>
    <t>33</t>
  </si>
  <si>
    <t>ФЕРм40-01-002-12</t>
  </si>
  <si>
    <t>Вертикальное перемещение сверх предусмотренного в ГЭСНм: 5 м, на высоту до 15 м</t>
  </si>
  <si>
    <t>10 т</t>
  </si>
  <si>
    <t>Демонтаж защитного кожуха весом 4,5тн</t>
  </si>
  <si>
    <t>34</t>
  </si>
  <si>
    <t>ФЕР09-06-024-08</t>
  </si>
  <si>
    <t>Монтаж: плит чугунных и стальных деталей обрамления каркасов и кладки нагревательных печей (демонтаж   защитного кожуха)(прим.обечайка ф4500х3200,ст.3,б-12мм)</t>
  </si>
  <si>
    <t>35</t>
  </si>
  <si>
    <t>ОЕР5р-09-01-04</t>
  </si>
  <si>
    <t>Изготовление и врезка штуцеров в трубопроводы из углеродистой стали на ру до 4,0 мпа диаметр штуцера 80 мм</t>
  </si>
  <si>
    <t>36</t>
  </si>
  <si>
    <t>ОЕР4р-05-01-03</t>
  </si>
  <si>
    <t>Разделка конструкций из листовой стали и оборудования с погрузкой, выгрузкой и перемещением при помощи крана и трактора: толщина металла до 15 мм (прим.)</t>
  </si>
  <si>
    <t>Монтаж защитного кожуха верха печи  весом 3,985тн по сб.черт.1.16.200.039.00.00.01;кольца 1.16.20-ТО-ТО 201.15.01.00.013-735кг;ребро по сб.черт.1.16.20-ТО-ТО 201.15.01.00.012-11,5кгх12шт=138кг</t>
  </si>
  <si>
    <t>37</t>
  </si>
  <si>
    <t>Монтаж: плит чугунных и стальных деталей обрамления каркасов и кладки нагревательных печей</t>
  </si>
  <si>
    <t>38
*</t>
  </si>
  <si>
    <t>051213001963</t>
  </si>
  <si>
    <t>Защитный кожух верха печи по сб.черт.1.16.200.039.00.00.01 (45000х3200х12мм из 14 секций0</t>
  </si>
  <si>
    <t>39
*</t>
  </si>
  <si>
    <t>051213001972</t>
  </si>
  <si>
    <t>Кольцо  1.16.20-201/15.01.00.013</t>
  </si>
  <si>
    <t>40</t>
  </si>
  <si>
    <t>41
*</t>
  </si>
  <si>
    <t>051213001971</t>
  </si>
  <si>
    <t>Ребро  1.16.20-201/15.01.00.012</t>
  </si>
  <si>
    <t>42</t>
  </si>
  <si>
    <t>Монтаж: плит чугунных и стальных деталей обрамления каркасов и кладки нагревательных печей (прим.монтаж для защитного кожуха)</t>
  </si>
  <si>
    <t>43</t>
  </si>
  <si>
    <t>ФССЦ-08.3.05.02-0102</t>
  </si>
  <si>
    <t>Прокат толстолистовой горячекатаный в листах, марка стали ВСт3пс5, толщина 8-20 мм</t>
  </si>
  <si>
    <t>44</t>
  </si>
  <si>
    <t>ФССЦ-08.3.04.02-0097</t>
  </si>
  <si>
    <t>Круг стальной горячекатаный, марка стали ВСт3пс5-1, диаметр 20 мм</t>
  </si>
  <si>
    <t>45</t>
  </si>
  <si>
    <t>ФССЦ-08.3.05.02-0052</t>
  </si>
  <si>
    <t>Прокат толстолистовой горячекатаный марка стали Ст3, толщина 2-6 мм</t>
  </si>
  <si>
    <t>Демонтаж нижнего конуса (ф2000х1000 Ст.3 б=14мм) весом 0,504тн</t>
  </si>
  <si>
    <t>46</t>
  </si>
  <si>
    <t>РМУ2-8-283</t>
  </si>
  <si>
    <t>Снятие и установка с разборкой и сборкой простых узлов оборудования при весе узлов до 0.5т</t>
  </si>
  <si>
    <t>1 узел</t>
  </si>
  <si>
    <t>47</t>
  </si>
  <si>
    <t>Демонтаж  запорного конуса (ф1800х800 Ст3 б=14мм)  весом 0,054тн</t>
  </si>
  <si>
    <t>48</t>
  </si>
  <si>
    <t>РМУ2-8-279</t>
  </si>
  <si>
    <t>Снятие и установка с разборкой и сборкой простых узлов оборудования при весе узлов до 0.05 т</t>
  </si>
  <si>
    <t>49</t>
  </si>
  <si>
    <t>Демонтаж  вала нижнего конуса(5250х70  Ст.3,Ст.45  весом 164,6 кг</t>
  </si>
  <si>
    <t>50</t>
  </si>
  <si>
    <t>РМУ2-8-281</t>
  </si>
  <si>
    <t>Снятие и установка с разборкой и сборкой простых узлов оборудования при весе узлов до 0.2т</t>
  </si>
  <si>
    <t>51</t>
  </si>
  <si>
    <t>Демонтаж корпуса подшипника (340х200)   вес 28,9кг</t>
  </si>
  <si>
    <t>52</t>
  </si>
  <si>
    <t>ФЕР09-03-040-01</t>
  </si>
  <si>
    <t>Монтаж защитных ограждений оборудования</t>
  </si>
  <si>
    <t>53</t>
  </si>
  <si>
    <t>Разделка конструкций из листовой стали и оборудования с перемещением и укладкой вручную: толщина металла до 20 мм</t>
  </si>
  <si>
    <t>54</t>
  </si>
  <si>
    <t>Резка металла б-10мм  Ст.3   дл. реза 10м</t>
  </si>
  <si>
    <t>55</t>
  </si>
  <si>
    <t>РМУ2-3-21</t>
  </si>
  <si>
    <t>Ручная газовая резка пропанбутановой смесью листовой стали толщиной до 10 мм</t>
  </si>
  <si>
    <t>Монтаж нижнего конуса (ф2000х1000 Ст.3 б=14мм)    по сб.черт.1.16.20-ТО482/15.02.03.000 СБ</t>
  </si>
  <si>
    <t>56</t>
  </si>
  <si>
    <t>57</t>
  </si>
  <si>
    <t>58
*</t>
  </si>
  <si>
    <t>051213001453         (Ижора)</t>
  </si>
  <si>
    <t>Нижний  конус    1.16.20-ТО482/15.02.03.000 СБ</t>
  </si>
  <si>
    <t>Монтаж  запорного конуса (ф1800х800 Ст3 б=14мм)                по сб.черт.1.16.20-ТО482/15.02.01.000 СБ</t>
  </si>
  <si>
    <t>59</t>
  </si>
  <si>
    <t>60</t>
  </si>
  <si>
    <t>61
*</t>
  </si>
  <si>
    <t>051213001452 (Ижора)</t>
  </si>
  <si>
    <t>Запорный  конус    1.16.20-ТО482/15.02.01.000 СБ</t>
  </si>
  <si>
    <t>Монтаж  вала нижнего конуса(5250х70  Ст.3,Ст.45     по сб.черт.1.16.20-ТО196/15.01.00.001 СБ;1.16.20-ТО196/15.01.00.002 СБ;1.16.20-ТО196/15.01.00.003 СБ;</t>
  </si>
  <si>
    <t>62</t>
  </si>
  <si>
    <t>63</t>
  </si>
  <si>
    <t>64
*</t>
  </si>
  <si>
    <t>051213001551       (Ижора)</t>
  </si>
  <si>
    <t>Вал     1.16.20-ТО196 /15.01.00.001 СБ</t>
  </si>
  <si>
    <t>65</t>
  </si>
  <si>
    <t>66</t>
  </si>
  <si>
    <t>67
*</t>
  </si>
  <si>
    <t>ФССЦ-08.3.08.02-0066</t>
  </si>
  <si>
    <t>Сталь угловая равнополочная, марка стали: Ст3пс, размером 90х90 мм</t>
  </si>
  <si>
    <t>Монтаж корпуса подшипника (340х200)         по сб.черт.1.16.20-ТО482/15.02.02.000 СБ</t>
  </si>
  <si>
    <t>68</t>
  </si>
  <si>
    <t>69
*</t>
  </si>
  <si>
    <t>051213002268     (Ижора)</t>
  </si>
  <si>
    <t>Корпус подшипника (340х200)      1.16.20-ТО482/15.02.02.000 СБ</t>
  </si>
  <si>
    <t>70
*</t>
  </si>
  <si>
    <t>номенкл.№04080316135</t>
  </si>
  <si>
    <t>Подшипник 8314</t>
  </si>
  <si>
    <t>Наплавка</t>
  </si>
  <si>
    <t>71</t>
  </si>
  <si>
    <t>ФЕР46-01-013-01</t>
  </si>
  <si>
    <t>Усиление сварных швов (наплавкой)</t>
  </si>
  <si>
    <t>м шва</t>
  </si>
  <si>
    <t>Демонтаж  верхнего конуса  вес 310кг      по сб.черт.1.16.20-ТО482/15.06.00.000 СБ</t>
  </si>
  <si>
    <t>72</t>
  </si>
  <si>
    <t>РМУ2-8-282</t>
  </si>
  <si>
    <t>Снятие и установка с разборкой и сборкой простых узлов оборудования при весе узлов до 0.3т</t>
  </si>
  <si>
    <t>73</t>
  </si>
  <si>
    <t>Резка металла б-14мм  Ст.3  дл.реза 5м</t>
  </si>
  <si>
    <t>74</t>
  </si>
  <si>
    <t>Ручная газовая резка пропанбутановой смесью листовой стали толщиной до 20 мм</t>
  </si>
  <si>
    <t>Монтаж  верхнего конуса  вес 310 кг     по сб.черт.1.16.20-ТО482/15.06.00.000 СБ</t>
  </si>
  <si>
    <t>75</t>
  </si>
  <si>
    <t>76</t>
  </si>
  <si>
    <t>77
*</t>
  </si>
  <si>
    <t>051213001451</t>
  </si>
  <si>
    <t>Верхний конус             1.16.20-ТО482/15.06.00.000 СБ</t>
  </si>
  <si>
    <t>78</t>
  </si>
  <si>
    <t>Демонтаж поворотного  механизма  вес 128,6кг   по сб.черт.1.16.20-ТО482/15.03.00.000 СБ</t>
  </si>
  <si>
    <t>79</t>
  </si>
  <si>
    <t>Снятие и установка с разборкой и сборкой простых узлов оборудования при весе узлов до 0.2т (прим.разборка поворотного механизма)</t>
  </si>
  <si>
    <t>80</t>
  </si>
  <si>
    <t>Резка металла   Ст.3  дл.реза 5м</t>
  </si>
  <si>
    <t>81</t>
  </si>
  <si>
    <t>Монтаж поворотного  механизма  128,6кг   по сб.черт.1.16.20-ТО482/15.03.00.000 СБ</t>
  </si>
  <si>
    <t>82</t>
  </si>
  <si>
    <t>Снятие и установка с разборкой и сборкой простых узлов оборудования при весе узлов до 0.2т (прим.сборка поворотного механизма)</t>
  </si>
  <si>
    <t>83</t>
  </si>
  <si>
    <t>84
*</t>
  </si>
  <si>
    <t>051213001456  (Ижора)</t>
  </si>
  <si>
    <t>Поворотный механизм             1.16.20-ТО482/15.03.00.000 СБ</t>
  </si>
  <si>
    <t>Демонтаж промежуточного бункера вес 1,8тн по сб.черт.1.16.20-ТО 199/15.02.00.000 СБ</t>
  </si>
  <si>
    <t>85</t>
  </si>
  <si>
    <t>ФЕР09-06-024-05</t>
  </si>
  <si>
    <t>Монтаж: рекуператоров, экранов, коробок, загрузочных и разгрузочных камер вращающихся печей и сушил из листовой стали</t>
  </si>
  <si>
    <t>86</t>
  </si>
  <si>
    <t>ОЕР4р-05-01-04</t>
  </si>
  <si>
    <t>Разделка конструкций из листовой стали и оборудования с погрузкой, выгрузкой и перемещением при помощи крана и трактора: толщина металла до 20 мм</t>
  </si>
  <si>
    <t>Монтаж промежуточного бункера вес 1,8тн по сб.черт.1.16.20-ТО 199/15.02.00.000 СБ</t>
  </si>
  <si>
    <t>87</t>
  </si>
  <si>
    <t>88
*</t>
  </si>
  <si>
    <t>051213001548</t>
  </si>
  <si>
    <t>Промежуточный  бункер       1.16.20-ТО 199/15.02.00.000 СБ</t>
  </si>
  <si>
    <t>опоры из уголка 100х100х12мм по сб.черт.1.16.20-ТО 201/15.01.00.025;балки из швеллера 16-У    по сб.черт.1.16.20-ТО 201/15.01.00.027</t>
  </si>
  <si>
    <t>89</t>
  </si>
  <si>
    <t>90
*</t>
  </si>
  <si>
    <t>051213001985</t>
  </si>
  <si>
    <t>Опора    1.16.20-201/15.01.00.025</t>
  </si>
  <si>
    <t>91
*</t>
  </si>
  <si>
    <t>051213002248</t>
  </si>
  <si>
    <t>Опора    1.16.20-201/15.01.00.026</t>
  </si>
  <si>
    <t>92
*</t>
  </si>
  <si>
    <t>051213001987</t>
  </si>
  <si>
    <t>Опора    1.16.20-201/15.01.00.027</t>
  </si>
  <si>
    <t>Демонтаж опоры промежуточной по сб.черт.1.16.20-ТО 482/15.08.00.000 СБ</t>
  </si>
  <si>
    <t>93</t>
  </si>
  <si>
    <t>94</t>
  </si>
  <si>
    <t>ОЕР4р-05-03-02</t>
  </si>
  <si>
    <t>Разделка конструкций из листовой стали и оборудования с перемещением и укладкой вручную: толщина металла до 10 мм</t>
  </si>
  <si>
    <t>95</t>
  </si>
  <si>
    <t>96</t>
  </si>
  <si>
    <t>ФССЦпг-01-01-01-028</t>
  </si>
  <si>
    <t>Погрузо-разгрузочные работы при автомобильных перевозках: Погрузка стальных профилей мелких (остальные виды стали, не указанные в расценке -027)</t>
  </si>
  <si>
    <t>Монтаж опоры промежуточной по сб.черт.1.16.20-ТО 482/15.08.00.000 СБ</t>
  </si>
  <si>
    <t>97</t>
  </si>
  <si>
    <t>98
*</t>
  </si>
  <si>
    <t>ФССЦ-07.2.07.11-0002</t>
  </si>
  <si>
    <t>Опоры неподвижные из горячекатаных профилей для трубопроводов (прим.опора промежуточная по сб.черт.1.16.20-ТО 482/15.08.00.000 СБ)</t>
  </si>
  <si>
    <t>Наплавкв</t>
  </si>
  <si>
    <t>99</t>
  </si>
  <si>
    <t>Демонтаж  пневмоцилиндра  по сб.черт.1.16.20-482/15.07.00.00   весом 0,05тн -2шт</t>
  </si>
  <si>
    <t>100</t>
  </si>
  <si>
    <t>101</t>
  </si>
  <si>
    <t>102</t>
  </si>
  <si>
    <t>РМУ2-10-33</t>
  </si>
  <si>
    <t>Транспортировка стали и металлических изделий от приобъектного склада до рабочего места</t>
  </si>
  <si>
    <t>Монтаж  пневмоцилиндра  по сб.черт.1.16.20-482/15.07.00.00   весом 0,05тн -2шт</t>
  </si>
  <si>
    <t>103</t>
  </si>
  <si>
    <t>104</t>
  </si>
  <si>
    <t>105</t>
  </si>
  <si>
    <t>106
*</t>
  </si>
  <si>
    <t>051213001436</t>
  </si>
  <si>
    <t>Узел крепления пневмоцилиндра           1.16.20-ТО 482/15.07.00.000 СБ (ст-ть  пневмоцилиндра учтена в калькуляции)</t>
  </si>
  <si>
    <t>107</t>
  </si>
  <si>
    <t>ФЕРм08-02-411-05</t>
  </si>
  <si>
    <t>Ввод гибкий, наружный диаметр металлорукава: до 48 мм</t>
  </si>
  <si>
    <t>108
*</t>
  </si>
  <si>
    <t>ТД"Арти"прайс-лист на 11.09.2015г.</t>
  </si>
  <si>
    <t>Рукав В(11)-10-25-38-У ГОСТ 18698-79 (прим.)</t>
  </si>
  <si>
    <t>м</t>
  </si>
  <si>
    <t>109
*</t>
  </si>
  <si>
    <t>прайс-лист на 1.08.2016г.</t>
  </si>
  <si>
    <t>Хомут NORMA TORRO 25-40/9 C7W2 (прим.)</t>
  </si>
  <si>
    <t>Демонтаж  противовеса  верхнего конуса   по сб.черт.1.16.20-ТО 482/15.04.00.000 СБ  весом 0,277тн</t>
  </si>
  <si>
    <t>110</t>
  </si>
  <si>
    <t>ФЕР09-03-002-12</t>
  </si>
  <si>
    <t>Монтаж балок, ригелей перекрытия, покрытия и под установку оборудования многоэтажных зданий при высоте здания: до 25 м</t>
  </si>
  <si>
    <t>111</t>
  </si>
  <si>
    <t>ОЕР4р-06-03-03</t>
  </si>
  <si>
    <t>Разделка металлоконструкций из прокатных профилей с перемещением и укладкой вручную. Металлоконструкции с преобладанием угловой стали: ширина полки 55-63 мм</t>
  </si>
  <si>
    <t>112</t>
  </si>
  <si>
    <t>Разделка металлоконструкций из прокатных профилей с перемещением и укладкой вручную. Металлоконструкции с преобладанием балок двутавровых и швеллеров: швеллер (все сечения)</t>
  </si>
  <si>
    <t>113</t>
  </si>
  <si>
    <t>Разделка конструкций из листовой стали и оборудования с перемещением и укладкой вручную: толщина металла до 15 мм</t>
  </si>
  <si>
    <t>114</t>
  </si>
  <si>
    <t>ОЕР4р-05-01-06</t>
  </si>
  <si>
    <t>Разделка конструкций из листовой стали и оборудования с погрузкой, выгрузкой и перемещением при помощи крана и трактора: толщина металла до 30 мм и более</t>
  </si>
  <si>
    <t>115</t>
  </si>
  <si>
    <t>116</t>
  </si>
  <si>
    <t>Монтаж  противовеса  противовеса  верхнего конуса    по сб.черт.1.16.20-ТО 482/15.04.00.000 СБ  весом 0,277тн</t>
  </si>
  <si>
    <t>117</t>
  </si>
  <si>
    <t>118
*</t>
  </si>
  <si>
    <t>051213001455</t>
  </si>
  <si>
    <t>Противовес  верхнего конуса    1.16.20-ТО 482/15.04.00.000 СБ</t>
  </si>
  <si>
    <t>Демонтаж  противовеса  нижнего  конуса   по сб.черт.1.16.20-ТО 482/15.05.00.000 СБ  весом 0,235тн</t>
  </si>
  <si>
    <t>119</t>
  </si>
  <si>
    <t>120</t>
  </si>
  <si>
    <t>121</t>
  </si>
  <si>
    <t>122</t>
  </si>
  <si>
    <t>123</t>
  </si>
  <si>
    <t>124</t>
  </si>
  <si>
    <t>125</t>
  </si>
  <si>
    <t>Монтаж  противовеса  противовеса нижнего  конуса    по сб.черт.1.16.20-ТО 482/15.05.00.000 СБ  весом 0,235тн</t>
  </si>
  <si>
    <t>126</t>
  </si>
  <si>
    <t>127
*</t>
  </si>
  <si>
    <t>051213001454</t>
  </si>
  <si>
    <t>Противовес  нижнего конуса    1.16.20-ТО 482/15.05.00.000 СБ</t>
  </si>
  <si>
    <t>Демонтаж    рамы   по сб.черт.1.16.20-ТО 482/15.01.00.000 СБ   весом 1,473тн</t>
  </si>
  <si>
    <t>128</t>
  </si>
  <si>
    <t>ФЕР09-03-039-03</t>
  </si>
  <si>
    <t>Монтаж опорных конструкций: для крепления трубопроводов внутри зданий и сооружений массой до 2,0 т</t>
  </si>
  <si>
    <t>129</t>
  </si>
  <si>
    <t>130</t>
  </si>
  <si>
    <t>131</t>
  </si>
  <si>
    <t>ОЕР4р-06-01-08</t>
  </si>
  <si>
    <t>Разделка металлоконструкций из прокатных профилей с погрузкой, выгрузкой и перемещением при помощи крана и трактора. Металлоконструкции с преобладанием балок двутавровых и швеллеров: швеллер (все сечения)</t>
  </si>
  <si>
    <t>132</t>
  </si>
  <si>
    <t>Монтаж    рамы   по сб.черт.1.16.20-ТО 482/15.01.00.000 СБ   весом 1,473тн</t>
  </si>
  <si>
    <t>133</t>
  </si>
  <si>
    <t>134
*</t>
  </si>
  <si>
    <t>051213001458(ЭЗТМ)</t>
  </si>
  <si>
    <t>Рама    1.16.20-ТО 482/15.01.00.000 СБ</t>
  </si>
  <si>
    <t>Демонтаж крышки промежуточного  бункера по сб.черт.1.16.20-ТО 712/15.00.000 СБ вес0,358кг</t>
  </si>
  <si>
    <t>135</t>
  </si>
  <si>
    <t>ФЕР09-06-001-01</t>
  </si>
  <si>
    <t>Монтаж: конструкций дверей, люков, лазов для автокоптилок и пароварочных камер</t>
  </si>
  <si>
    <t>136</t>
  </si>
  <si>
    <t>137</t>
  </si>
  <si>
    <t>138</t>
  </si>
  <si>
    <t>Монтаж крышки промежуточного  бункера по сб.черт.1.16.20-ТО 712/15.00.000 СБ вес0,358кг</t>
  </si>
  <si>
    <t>139</t>
  </si>
  <si>
    <t>140
*</t>
  </si>
  <si>
    <t>051213001549  (ЭЗТМ)</t>
  </si>
  <si>
    <t>Крышка промежуточного бункера  1.16.20-ТО 712/15.00.000 СБ</t>
  </si>
  <si>
    <t>141
*</t>
  </si>
  <si>
    <t>ФССЦ-01.1.01.09-0030</t>
  </si>
  <si>
    <t>Шнур асбестовый общего назначения ШАОН, диаметр 18-25 мм</t>
  </si>
  <si>
    <t>Демонтаж  верхних загрузочных решеток   по сб.черт.1.16.20-ТО 199/15.01.002.000 СБ весом 1,2тн</t>
  </si>
  <si>
    <t>142</t>
  </si>
  <si>
    <t>ФЕР09-06-024-10</t>
  </si>
  <si>
    <t>Монтаж: лестниц, площадок, ограждений, панелей и дверок с теплоизоляционной обшивкой</t>
  </si>
  <si>
    <t>143</t>
  </si>
  <si>
    <t>144</t>
  </si>
  <si>
    <t>Монтаж  верхних загрузочных решеток   по сб.черт.1.16.20-ТО 199/15.01.002.000 СБ  весом 1,2тн</t>
  </si>
  <si>
    <t>145</t>
  </si>
  <si>
    <t>146
*</t>
  </si>
  <si>
    <t>051213001550</t>
  </si>
  <si>
    <t>Верхняя загрузочная решетка  1.16.20-ТО 199/15.01.02.000 СБ</t>
  </si>
  <si>
    <t>147</t>
  </si>
  <si>
    <t>ФССЦ-08.3.08.02-0072</t>
  </si>
  <si>
    <t>Сталь угловая равнополочная, марка стали: Ст3пс, шириной полок 75-75 мм</t>
  </si>
  <si>
    <t>148</t>
  </si>
  <si>
    <t>Демонтаж загрузочного бункера вес 3,04 тн по сб.черт.1.16.20-ТО 199/15.01.01.000 СБ</t>
  </si>
  <si>
    <t>149</t>
  </si>
  <si>
    <t>150</t>
  </si>
  <si>
    <t>151</t>
  </si>
  <si>
    <t>ОЕР4р-06-03-04</t>
  </si>
  <si>
    <t>Разделка металлоконструкций из прокатных профилей с перемещением и укладкой вручную. Металлоконструкции с преобладанием угловой стали: ширина полки 70-75 мм</t>
  </si>
  <si>
    <t>152</t>
  </si>
  <si>
    <t>ОЕР4р-06-03-05</t>
  </si>
  <si>
    <t>Разделка металлоконструкций из прокатных профилей с перемещением и укладкой вручную. Металлоконструкции с преобладанием угловой стали: ширина полки 90 мм и более</t>
  </si>
  <si>
    <t>153</t>
  </si>
  <si>
    <t>ФССЦпг-01-01-01-016</t>
  </si>
  <si>
    <t>Погрузо-разгрузочные работы при автомобильных перевозках: Погрузка металлических конструкций массой от 1 до 3 т</t>
  </si>
  <si>
    <t>Монтаж загрузочного  бункера вес 3,04тн        по сб.черт.1.16.20-ТО 199/15.01.01.000 СБ</t>
  </si>
  <si>
    <t>154</t>
  </si>
  <si>
    <t>155
*</t>
  </si>
  <si>
    <t>ФССЦ-07.2.07.04-0016</t>
  </si>
  <si>
    <t>Конструкции сварные индивидуальные прочие, масса сборочной единицы свыше 1,0 т (прим.загрузочный  бункер вес 3,04тн, по сб.черт.1.16.20-ТО 199/15.01.01.000 СБ)</t>
  </si>
  <si>
    <t>Футеровка бункера  прутком ф20</t>
  </si>
  <si>
    <t>156</t>
  </si>
  <si>
    <t>ФЕР26-01-048-03</t>
  </si>
  <si>
    <t>Устройство на плоских и криволинейных поверхностях каркаса изоляции: из проволоки</t>
  </si>
  <si>
    <t>100 м2</t>
  </si>
  <si>
    <t>157</t>
  </si>
  <si>
    <t>158</t>
  </si>
  <si>
    <t>Демонтаж и монтаж уровнемера</t>
  </si>
  <si>
    <t>159</t>
  </si>
  <si>
    <t>ФЕРм11-01-001-07</t>
  </si>
  <si>
    <t>Конструкции для установки приборов, масса: до 40 кг (прим.)</t>
  </si>
  <si>
    <t>160</t>
  </si>
  <si>
    <t>ФЕРм11-01-001-08</t>
  </si>
  <si>
    <t>Добавлять за каждые 10 кг свыше 40 кг (прим.)</t>
  </si>
  <si>
    <t>10 кг</t>
  </si>
  <si>
    <t>161</t>
  </si>
  <si>
    <t>162</t>
  </si>
  <si>
    <t>163</t>
  </si>
  <si>
    <t>164
*</t>
  </si>
  <si>
    <t>ФССЦ-08.2.02.11-0006</t>
  </si>
  <si>
    <t>Канат двойной свивки ТК, конструкции 6х19(1+6+12)+1 о.с., оцинкованный, из проволок марки В, маркировочная группа 1770 н/мм2, диаметр 4,8 мм</t>
  </si>
  <si>
    <t>Демонтаж аншлага  по проекту  1.16.20-203//15.00.00.000СБ</t>
  </si>
  <si>
    <t>165</t>
  </si>
  <si>
    <t>166</t>
  </si>
  <si>
    <t>167</t>
  </si>
  <si>
    <t>168</t>
  </si>
  <si>
    <t>169</t>
  </si>
  <si>
    <t>ОЕР4р-06-01-05</t>
  </si>
  <si>
    <t>Разделка металлоконструкций из прокатных профилей с погрузкой, выгрузкой и перемещением при помощи крана и трактора. Металлоконструкции с преобладанием угловой стали: ширина полки 90 мм и более</t>
  </si>
  <si>
    <t>170</t>
  </si>
  <si>
    <t>171</t>
  </si>
  <si>
    <t>Монтаж аншлага  по проекту  1.16.20-203//15.00.00.000СБ;1.16.20-ТО 515/15.00.000 СБ  -2шт</t>
  </si>
  <si>
    <t>172</t>
  </si>
  <si>
    <t>173
*</t>
  </si>
  <si>
    <t>051213001395</t>
  </si>
  <si>
    <t>Аншлаг  1.16.20-ТО 515/15.00.00.000 СБ</t>
  </si>
  <si>
    <t>174</t>
  </si>
  <si>
    <t>ФССЦ-08.3.08.02-0073</t>
  </si>
  <si>
    <t>Сталь угловая равнополочная, марка стали: Ст3пс, шириной полок 100-100 мм</t>
  </si>
  <si>
    <t>175</t>
  </si>
  <si>
    <t>176</t>
  </si>
  <si>
    <t>ФССЦ-08.3.11.01-0049</t>
  </si>
  <si>
    <t>Швеллеры № 10, марка стали Ст3пс</t>
  </si>
  <si>
    <t>177</t>
  </si>
  <si>
    <t>ФССЦ-08.3.11.01-0053</t>
  </si>
  <si>
    <t>Швеллеры: № 14 сталь марки Ст3пс</t>
  </si>
  <si>
    <t>Демонтаж газоходов весом 1985кг</t>
  </si>
  <si>
    <t>Монтаж газоходов весом 1985кг</t>
  </si>
  <si>
    <t>Монтаж м-ции для газовых коллекторов весом 1,053тн</t>
  </si>
  <si>
    <t>185</t>
  </si>
  <si>
    <t>186</t>
  </si>
  <si>
    <t>187</t>
  </si>
  <si>
    <t>ФССЦ-23.5.02.02-0057</t>
  </si>
  <si>
    <t>Трубы стальные электросварные прямошовные со снятой фаской из стали марок Ст2кп-Ст4кп и Ст2пс-Ст4пс, наружный диаметр 108 мм, толщина стенки 5 мм</t>
  </si>
  <si>
    <t>188</t>
  </si>
  <si>
    <t>ФССЦ-23.5.02.02-0075</t>
  </si>
  <si>
    <t>Трубы стальные электросварные прямошовные со снятой фаской из стали марок БСт2кп-БСт4кп и БСт2пс-БСт4пс, наружный диаметр 159 мм, толщина стенки 5 мм</t>
  </si>
  <si>
    <t>189</t>
  </si>
  <si>
    <t>190</t>
  </si>
  <si>
    <t>ФССЦ-08.3.11.01-0052</t>
  </si>
  <si>
    <t>Швеллеры № 12, марка стали Ст3пс</t>
  </si>
  <si>
    <t>191
*</t>
  </si>
  <si>
    <t>ФССЦ-08.3.12.01-0001</t>
  </si>
  <si>
    <t>Балки двутавровые № 10-14, сталь марки 18кп</t>
  </si>
  <si>
    <t>Газоход ф820х8 мм.</t>
  </si>
  <si>
    <t>Демонтаж и монтаж дросельной  заслонки ф800мм</t>
  </si>
  <si>
    <t>Демонтаж и монтаж дросельной  заслонки ф500мм</t>
  </si>
  <si>
    <t>Люк Ду300мм   по сб.черт.1.16.20-ТО 501/15.03.000СБ  весом 26*4=104кг</t>
  </si>
  <si>
    <t>Штанга исполнительного механизма 1.16.20-ТО 812/14.02.000 СБ</t>
  </si>
  <si>
    <t>Замена уплотнения верха печи под засыпкой</t>
  </si>
  <si>
    <t>232</t>
  </si>
  <si>
    <t>Монтаж: плит чугунных и стальных деталей обрамления каркасов и кладки нагревательных печей (прим.демонтаж уплотнения верха печи под засыпкой)</t>
  </si>
  <si>
    <t>233</t>
  </si>
  <si>
    <t>ФССЦ-07.2.07.04-0015</t>
  </si>
  <si>
    <t>Конструкции сварные индивидуальные прочие, масса сборочной единицы от 0,501 до 1,0 т (прим.)</t>
  </si>
  <si>
    <t>234</t>
  </si>
  <si>
    <t>Монтаж: плит чугунных и стальных деталей обрамления каркасов и кладки нагревательных печей (прим.монтаж уплотнения верха печи под засыпкой)</t>
  </si>
  <si>
    <t>Изготовление "течки"(короб 600х500мм дл.2м), монтаж течки от ИП на ленточный транспортер, демонтаж</t>
  </si>
  <si>
    <t>Монтаж ленточного транспортера (650х1000) и ограждений на отм.3,6м после течки для выкрутки;демонтаж лент.тр-ра и ограждений после окончания ремонта</t>
  </si>
  <si>
    <t>Изготовление "течки"(короб 600х500мм дл.2м,монтаж течки между ленточными транспортерами ,демонтаж</t>
  </si>
  <si>
    <t>Монтаж ленточного транспортера (650х1200)  и ограждений на отм.0.000 после течки для выкрутки на автомашину;демонтаж лент. тр-ра и ограждений после окончания  ремонта</t>
  </si>
  <si>
    <t>Монтаж  направляющих  под строительную тележку на отм.0.0м и 10.0м</t>
  </si>
  <si>
    <t>Демонтаж  направляющих  от строительной тележки на отм.0.0м и 10.0м после окончания ремонта</t>
  </si>
  <si>
    <t>Вырезать  отверстие под монтажный проем 2000х1700 (СТ.3 б=12мм дл.реза 7,4м) на отм.10.0м</t>
  </si>
  <si>
    <t>258</t>
  </si>
  <si>
    <t>Ручная газовая резка пропанбутановой смесью листовой стали толщиной до 20 мм (Вырезать проем 2000*2500 , 1500*1000 Очистка поверхности под резку.Наметка деталей по шаблону.Газовая резка стали прiпанбутановой смесью с образованием фаски и зачисткой кромок после резки. Прим)</t>
  </si>
  <si>
    <t>Установка монтажного проема 2300х2500 (СТ.3 б=12мм ) на отм.10.0м  после окончания ремонта</t>
  </si>
  <si>
    <t>259</t>
  </si>
  <si>
    <t>Ручная электродуговая сварка стыковых соединений при толщине свариваемой стали до 14 мм (Заварить монтажный проем размером 2000*2500 , 1500*1000 Включение сварочных машин и агрегатов, установление режима сварки, очистка кромок перед сваркой от пыли и грязи, электроприхватка, сварка швов, подварка корня шва стыковых соединений, зачистка швов.)</t>
  </si>
  <si>
    <t>260</t>
  </si>
  <si>
    <t>ФССЦ-01.7.11.07-0230</t>
  </si>
  <si>
    <t>Электроды УОНИ 13/55</t>
  </si>
  <si>
    <t>261
*</t>
  </si>
  <si>
    <t>051213001311</t>
  </si>
  <si>
    <t>Проём для ремонта известковых печей         1.17.00-ТО 658/14.00.000 СБ</t>
  </si>
  <si>
    <t>Вырезка монтажного проема   1500х1000 (СТ.3 б=12мм дл.реза 5м) на отм.13,67м</t>
  </si>
  <si>
    <t>262</t>
  </si>
  <si>
    <t>Восстановить монтажный проем  1500х1000 (СТ.3 б=12мм дл.сварки 5м) на отм.13,67м  после окончания ремонта</t>
  </si>
  <si>
    <t>263</t>
  </si>
  <si>
    <t>264</t>
  </si>
  <si>
    <t>Демонтаж и монтаж трубопровода подвода воды ф32 дл.50м</t>
  </si>
  <si>
    <t>265</t>
  </si>
  <si>
    <t>ФЕРм12-01-002-04</t>
  </si>
  <si>
    <t>Трубопровод в помещениях или на открытых площадках в пределах цехов, монтируемый из готовых узлов, на номинальное давление не более 2,5 МПа, диаметр труб наружный: 32 мм (прим.демонтаж  трубопровода подвода воды Ду-32мм)</t>
  </si>
  <si>
    <t>100 м</t>
  </si>
  <si>
    <t>266</t>
  </si>
  <si>
    <t>ОЕР4р-07-03-02</t>
  </si>
  <si>
    <t>Разделка конструкций из труб улеродистых и легированных сталей с перемещением и укладкой вручную: диаметр труб 20-36 мм</t>
  </si>
  <si>
    <t>267</t>
  </si>
  <si>
    <t>Трубопровод в помещениях или на открытых площадках в пределах цехов, монтируемый из готовых узлов, на номинальное давление не более 2,5 МПа, диаметр труб наружный: 32 мм (прим.монтаж трубопровода  подвода воды Д-32мм)</t>
  </si>
  <si>
    <t>268</t>
  </si>
  <si>
    <t>ФССЦ-23.3.03.02-0019</t>
  </si>
  <si>
    <t>Трубы стальные бесшовные горячедеформированные со снятой фаской из стали марок 15, 20, 35, наружный диаметр 32 мм, толщина стенки 3 мм</t>
  </si>
  <si>
    <t>Демонтаж и монтаж труб отопление для обогрева ИП тр-д дл.50м</t>
  </si>
  <si>
    <t>269</t>
  </si>
  <si>
    <t>ФЕРм12-01-002-03</t>
  </si>
  <si>
    <t>Трубопровод в помещениях или на открытых площадках в пределах цехов, монтируемый из готовых узлов, на номинальное давление не более 2,5 МПа, диаметр труб наружный: 25 мм (прим.демонтаж трубопровода отопления для обогрева ИП Д-25)</t>
  </si>
  <si>
    <t>270</t>
  </si>
  <si>
    <t>271</t>
  </si>
  <si>
    <t>Трубопровод в помещениях или на открытых площадках в пределах цехов, монтируемый из готовых узлов, на номинальное давление не более 2,5 МПа, диаметр труб наружный: 25 мм (прим.монтаж трубопровода отопления для обогрева ИП Д-25)</t>
  </si>
  <si>
    <t>272</t>
  </si>
  <si>
    <t>ФССЦ-23.3.03.02-0011</t>
  </si>
  <si>
    <t>Трубы стальные бесшовные горячедеформированные со снятой фаской из стали марок 15, 20, 35, наружный диаметр 25 мм, толщина стенки 2,5 мм</t>
  </si>
  <si>
    <t>Разборка кожухов ограждений приводов улиты и кругового транспортера(1500х1500 вес 50кгх2шт=100кг;500х500 вес 20кгх4шт=80кг</t>
  </si>
  <si>
    <t>273</t>
  </si>
  <si>
    <t>274</t>
  </si>
  <si>
    <t>Монтаж защитных ограждений оборудования (прим.ограждение полумуфты)</t>
  </si>
  <si>
    <t>Сборка кожухов ограждений приводов улиты и кругового транспортера</t>
  </si>
  <si>
    <t>275</t>
  </si>
  <si>
    <t>276
*</t>
  </si>
  <si>
    <t>данные из галактики на 15.05.2017г.</t>
  </si>
  <si>
    <t>Кожух привода улиты 1.16.20-ТО 482/15.01.01.000СБ</t>
  </si>
  <si>
    <t>277
*</t>
  </si>
  <si>
    <t>Кожух привода  кольцевого транспортера  1.16.20-ТО 481/15.02.02.000СБ</t>
  </si>
  <si>
    <t>278</t>
  </si>
  <si>
    <t>279
*</t>
  </si>
  <si>
    <t>051213002258</t>
  </si>
  <si>
    <t>Кожух полумуфты ф190  1.16.20-ТО 700/14.01.01.400СБ</t>
  </si>
  <si>
    <t>280
*</t>
  </si>
  <si>
    <t>051213001111</t>
  </si>
  <si>
    <t>Кожух полумуфты ф320  1.16.20-ТО 700/14.01.01.500СБ</t>
  </si>
  <si>
    <t>281</t>
  </si>
  <si>
    <t>ФССЦ-01.7.15.05-0013</t>
  </si>
  <si>
    <t>Гайки шестигранные, диаметр резьбы 10 мм (прим.)</t>
  </si>
  <si>
    <t>282</t>
  </si>
  <si>
    <t>ФССЦ-01.7.15.02-0083</t>
  </si>
  <si>
    <t>Болты с шестигранной головкой, диаметр 10 мм</t>
  </si>
  <si>
    <t>Разборка и сборка  пальцев на приводе улиты и кругового транспортера  (вес 0,3кг ф60х200)</t>
  </si>
  <si>
    <t>283</t>
  </si>
  <si>
    <t>Снятие и установка с разборкой и сборкой простых узлов оборудования при весе узлов до 0.05 т (Снятие и установка пальцы на приводе улиты и кругового транспортера вес 0,3кгх20шт=6кг,прим.)</t>
  </si>
  <si>
    <t>284</t>
  </si>
  <si>
    <t>ФССЦ-01.7.15.05-0017</t>
  </si>
  <si>
    <t>Гайки шестигранные, диаметр резьбы 24 мм (прим.)</t>
  </si>
  <si>
    <t>Газовая резка  задней стенки привода (Ст.3 лист б=6мм  300х1000м) дл.реза 2,6м</t>
  </si>
  <si>
    <t>285</t>
  </si>
  <si>
    <t>Ручная газовая резка пропанбутановой смесью листовой стали толщиной до 10 мм (прим.вырезать проем 2000*2500 , 1500*1000 Очистка поверхности под резку.Наметка деталей по шаблону.Газовая резка стали прiпанбутановой смесью с образованием фаски и зачисткой кромок после резки)</t>
  </si>
  <si>
    <t>Демонтаж  редуктора  привода улиты(РМ500) вес 0,8тн</t>
  </si>
  <si>
    <t>286</t>
  </si>
  <si>
    <t>РМУ2-21-61</t>
  </si>
  <si>
    <t>Установка  редуктора  весом до 075тн (прим.демонтаж редуктора привода улиты, вес редуктора без муфты)</t>
  </si>
  <si>
    <t>287</t>
  </si>
  <si>
    <t>РМУ2-10-12</t>
  </si>
  <si>
    <t>Опускание и подъем узлов и деталей весом до 1 т на высоту до 10 м</t>
  </si>
  <si>
    <t>288</t>
  </si>
  <si>
    <t>Транспортировка стали и металлических изделий от приобъектного склада до рабочего места (прим.транспортировка до цеха(в РМЦ))</t>
  </si>
  <si>
    <t>Демонтаж рамы редуктора привода улиты(1500х1500х14  Ст.3)</t>
  </si>
  <si>
    <t>289</t>
  </si>
  <si>
    <t>ФЕР09-03-039-02</t>
  </si>
  <si>
    <t>Монтаж опорных конструкций: для крепления трубопроводов внутри зданий и сооружений массой до 0,5 т</t>
  </si>
  <si>
    <t>290</t>
  </si>
  <si>
    <t>Разделка конструкций из листовой стали и оборудования с перемещением и укладкой вручную: толщина металла до 15 мм (прим.)</t>
  </si>
  <si>
    <t>291</t>
  </si>
  <si>
    <t>Монтаж рамы редуктора привода улиты(1500х1500х14  Ст.3)</t>
  </si>
  <si>
    <t>292</t>
  </si>
  <si>
    <t>293
*</t>
  </si>
  <si>
    <t>051213002257</t>
  </si>
  <si>
    <t>Рама   1.16.20-ТО 198/15.01.02.000 СБ</t>
  </si>
  <si>
    <t>Монтаж  редуктора  привода улиты(РМ500) вес 0,8тн</t>
  </si>
  <si>
    <t>294</t>
  </si>
  <si>
    <t>Транспортировка стали и металлических изделий от приобъектного склада до рабочего места (транспортировка обратно в цех)</t>
  </si>
  <si>
    <t>295</t>
  </si>
  <si>
    <t>296</t>
  </si>
  <si>
    <t>Установка  редуктора  весом до 075тн (монтаж редуктора привода улиты)(вес редуктора без муфты)</t>
  </si>
  <si>
    <t>297</t>
  </si>
  <si>
    <t>ФЕРм08-03-492-03</t>
  </si>
  <si>
    <t>Насадка на валы электрических машин шкивов, муфт, полумуфт, шестерней, масса детали: до 0,035 т</t>
  </si>
  <si>
    <t>298</t>
  </si>
  <si>
    <t>ФЕРм08-03-492-04</t>
  </si>
  <si>
    <t>Насадка на валы электрических машин шкивов, муфт, полумуфт, шестерней, масса детали: до 0,1 т</t>
  </si>
  <si>
    <t>299
*</t>
  </si>
  <si>
    <t>051213001467</t>
  </si>
  <si>
    <t>Муфта упругая втулочно-пальцевая Ф 190    1.16.20-ТО 700/14.01.01.200 СБ</t>
  </si>
  <si>
    <t>300
*</t>
  </si>
  <si>
    <t>051213001468</t>
  </si>
  <si>
    <t>Муфта упругая втулочно-пальцевая Ф 320    1.16.20-ТО 700/14.01.01.300 СБ</t>
  </si>
  <si>
    <t>301
*</t>
  </si>
  <si>
    <t>051213001112</t>
  </si>
  <si>
    <t>Пластина регулировочная  1.16.20-ТО 700/14.01.01.001</t>
  </si>
  <si>
    <t>302
*</t>
  </si>
  <si>
    <t>051213001113</t>
  </si>
  <si>
    <t>Пластина регулировочная  1.16.20-ТО 700/14.01.01.001-01</t>
  </si>
  <si>
    <t>303
*</t>
  </si>
  <si>
    <t>051213001114</t>
  </si>
  <si>
    <t>Пластина регулировочная  1.16.20-ТО 700/14.01.01.001-02</t>
  </si>
  <si>
    <t>304
*</t>
  </si>
  <si>
    <t>051213001115</t>
  </si>
  <si>
    <t>Пластина регулировочная  1.16.20-ТО 700/14.01.01.002</t>
  </si>
  <si>
    <t>305
*</t>
  </si>
  <si>
    <t>051213001116</t>
  </si>
  <si>
    <t>Пластина регулировочная  1.16.20-ТО 700/14.01.01.002-01</t>
  </si>
  <si>
    <t>306
*</t>
  </si>
  <si>
    <t>051213001117</t>
  </si>
  <si>
    <t>Пластина регулировочная  1.16.20-ТО 700/14.01.01.002-02</t>
  </si>
  <si>
    <t>307</t>
  </si>
  <si>
    <t>308
*</t>
  </si>
  <si>
    <t>Данные из Галактики на 14.03.2016г.</t>
  </si>
  <si>
    <t>Редуктор привода улиты РМ -500-31,5-12-Ц-У2</t>
  </si>
  <si>
    <t>Демонтаж  редуктора  РЧГ-54 червячный  привода улиты   вес 2тн</t>
  </si>
  <si>
    <t>309</t>
  </si>
  <si>
    <t>РМУ2-21-67</t>
  </si>
  <si>
    <t>Установка редуктора массой до 2т (прим.демонтаж редуктора привода улиты )</t>
  </si>
  <si>
    <t>310</t>
  </si>
  <si>
    <t>РМУ2-10-19</t>
  </si>
  <si>
    <t>Опускание и подъем узлов и деталей весом до 3 т на высоту до 10 м</t>
  </si>
  <si>
    <t>311</t>
  </si>
  <si>
    <t>Транспортировка стали и металлических изделий от приобъектного склада до рабочего места (транспортировка до цеха(в РМЦ))</t>
  </si>
  <si>
    <t>Демонтаж опорной плиты (рамы под червячным редуктором и задним коренным подшипником)(2500х1500СЧ вес=1,5тн)(анкерные болты М30х800-8шт)</t>
  </si>
  <si>
    <t>312</t>
  </si>
  <si>
    <t>313</t>
  </si>
  <si>
    <t>314</t>
  </si>
  <si>
    <t>Монтаж станины привода улиты  (рамы под червячным редуктором и задним коренным подшипником)(2500х1500СЧ вес=1,5тн)(анкерные болты М30х800-8шт)</t>
  </si>
  <si>
    <t>315</t>
  </si>
  <si>
    <t>316
*</t>
  </si>
  <si>
    <t>051213002256</t>
  </si>
  <si>
    <t>Станина привода улиты   1.16.20-ТО 198/15.01.01.000 СБ</t>
  </si>
  <si>
    <t>Монтаж  редуктора  привода улиты(РЧГ-54) вес 2тн</t>
  </si>
  <si>
    <t>317</t>
  </si>
  <si>
    <t>318</t>
  </si>
  <si>
    <t>319</t>
  </si>
  <si>
    <t>Установка редуктора массой до 2т (прим.монтаж редуктора привода улиты)</t>
  </si>
  <si>
    <t>320</t>
  </si>
  <si>
    <t>321</t>
  </si>
  <si>
    <t>Установка  редуктора  весом до 075тн (демонтаж редуктора привода улиты)(вес редуктора без муфты)</t>
  </si>
  <si>
    <t>322</t>
  </si>
  <si>
    <t>323</t>
  </si>
  <si>
    <t>324</t>
  </si>
  <si>
    <t>325</t>
  </si>
  <si>
    <t>326</t>
  </si>
  <si>
    <t>327</t>
  </si>
  <si>
    <t>328
*</t>
  </si>
  <si>
    <t>051213002260</t>
  </si>
  <si>
    <t>Рама   1.16.20-ТО 198/15.02.03.000 СБ</t>
  </si>
  <si>
    <t>329</t>
  </si>
  <si>
    <t>330</t>
  </si>
  <si>
    <t>331</t>
  </si>
  <si>
    <t>Установка  редуктора  весом до 075тн (монтаж редуктора привода улиты.)(вес редуктора без муфты)</t>
  </si>
  <si>
    <t>332</t>
  </si>
  <si>
    <t>333
*</t>
  </si>
  <si>
    <t>051213001439</t>
  </si>
  <si>
    <t>Муфта МУВП  1.16.20-ТО 481/15.02.05.000 СБ</t>
  </si>
  <si>
    <t>334
*</t>
  </si>
  <si>
    <t>Демонтаж  цилиндрической шестерни привода улиты Д=2394 б=-280 из 2 частей</t>
  </si>
  <si>
    <t>335</t>
  </si>
  <si>
    <t>РМУ2-8-288</t>
  </si>
  <si>
    <t>Снятие и установка с разборкой и сборкой простых узлов оборудования при весе узлов от 2.0до 5.0 т</t>
  </si>
  <si>
    <t>Монтаж  цилиндрической шестерни привода улиты Д=2394 б=-280 из 2 частей  весом 3тн</t>
  </si>
  <si>
    <t>336</t>
  </si>
  <si>
    <t>337
*</t>
  </si>
  <si>
    <t>051213002272(ЭЗТМ)</t>
  </si>
  <si>
    <t>Шестерня   1.16.20-ТО 536/14.01.01.000 СБ</t>
  </si>
  <si>
    <t>338
*</t>
  </si>
  <si>
    <t>051213000888  (ЭЗТМ)</t>
  </si>
  <si>
    <t>Шестерня   1.16.20-ТО 536/14.01.00.01</t>
  </si>
  <si>
    <t>Демонтаж  конической  шестерни привода кругового тр-ра  Д=2000 б=-280 из 2 частей</t>
  </si>
  <si>
    <t>339</t>
  </si>
  <si>
    <t>РМУ2-8-286</t>
  </si>
  <si>
    <t>Снятие и установка с разборкой и сборкой простых узлов оборудования при весе узлов до 1.5т</t>
  </si>
  <si>
    <t>Монтаж  конической шестерни привода кругового тр-ра  Д=2000 б=-280 из 2 частей</t>
  </si>
  <si>
    <t>340</t>
  </si>
  <si>
    <t>341</t>
  </si>
  <si>
    <t>342</t>
  </si>
  <si>
    <t>343
*</t>
  </si>
  <si>
    <t>Данные из Галактики на15.05.2017г.</t>
  </si>
  <si>
    <t>Колесо зубчатое коническое Z=98, m=19, b=140 ( из 2-х частей привода кольцевого тр-ра)    1.16.200.018.00.01.00СБ</t>
  </si>
  <si>
    <t>344
*</t>
  </si>
  <si>
    <t>ФССЦ-11.2.04.06-0081</t>
  </si>
  <si>
    <t>Шпонки вкладные торцевые</t>
  </si>
  <si>
    <t>Разборка 2 корпусов (200х300 чугун вес 30кг)промежуточного вала,демонтаж промежуточного вала ф100х1800 с малой конической шестерней,чистка.траспортировкак,отправка на ремонт</t>
  </si>
  <si>
    <t>345</t>
  </si>
  <si>
    <t>Снятие и установка с разборкой и сборкой простых узлов оборудования при весе узлов до 0.2т (Разборка 2-х корпусов промежуточного вала, демонтаж промежуточного вала, малой шестерни, прим.)</t>
  </si>
  <si>
    <t>346</t>
  </si>
  <si>
    <t>Транспортировка стали и металлических изделий от приобъектного склада до рабочего места (на ремонт в цех)</t>
  </si>
  <si>
    <t>Монтаж промежуточного вала ф100х1800 с малой конической шестерней.Сборка 2-ух корпусов (200х300 чугун вес 30кг)промежуточного вала</t>
  </si>
  <si>
    <t>347</t>
  </si>
  <si>
    <t>Транспортировка стали и металлических изделий от приобъектного склада до рабочего места ( обратно с ремонта )</t>
  </si>
  <si>
    <t>348</t>
  </si>
  <si>
    <t>349
*</t>
  </si>
  <si>
    <t>Вал промежуточный    1.16.20-ТО 198/15.02.02.000 СБ</t>
  </si>
  <si>
    <t>350
*</t>
  </si>
  <si>
    <t>Клин     1.16.20-ТО 198/15.02.02.00.001</t>
  </si>
  <si>
    <t>351
*</t>
  </si>
  <si>
    <t>Прокладка регулировочная    1.16.20-ТО 198/15.02.00.002</t>
  </si>
  <si>
    <t>352
*</t>
  </si>
  <si>
    <t>Клин     1.16.20-ТО 198/15.01.00.002</t>
  </si>
  <si>
    <t>353
*</t>
  </si>
  <si>
    <t>354
*</t>
  </si>
  <si>
    <t>355
*</t>
  </si>
  <si>
    <t>ФССЦ-20.1.02.23-0211</t>
  </si>
  <si>
    <t>Шпилька</t>
  </si>
  <si>
    <t>356</t>
  </si>
  <si>
    <t>357
*</t>
  </si>
  <si>
    <t>051213002261</t>
  </si>
  <si>
    <t>Стойка подшипника     1.16.20-ТО 198/15.02.04.000</t>
  </si>
  <si>
    <t>Демонтаж корпусов сальникового уплотнеия полого вала ф520х100</t>
  </si>
  <si>
    <t>358</t>
  </si>
  <si>
    <t>Монтаж сальникового уплотнеия полого вала ф520х100</t>
  </si>
  <si>
    <t>359</t>
  </si>
  <si>
    <t>360
*</t>
  </si>
  <si>
    <t>ФССЦ-01.7.07.09-0033</t>
  </si>
  <si>
    <t>Набивка пропитанная, не асбестовая, сквозного плетения, квадратная, круглая ЛП-31, диаметр 16-22 мм (прим.)</t>
  </si>
  <si>
    <t>361
*</t>
  </si>
  <si>
    <t>051213002262 (Ижора)</t>
  </si>
  <si>
    <t>Уплотнение сальниковое полого вала 1.16.20-ТО 155/15.05.000 СБ</t>
  </si>
  <si>
    <t>Демонтаж задней стенки уплотнепния полого вала 1400х1000 лист б=8мм дл.реза 5м</t>
  </si>
  <si>
    <t>362</t>
  </si>
  <si>
    <t>Ручная газовая резка пропанбутановой смесью листовой стали толщиной до 10 мм (Вырезать проем 2000*2500 , 1500*1000 Очистка поверхности под резку.Наметка деталей по шаблону.Газовая резка стали прiпанбутановой смесью с образованием фаски и зачисткой кромок после резки. Прим)</t>
  </si>
  <si>
    <t>363</t>
  </si>
  <si>
    <t>364</t>
  </si>
  <si>
    <t>Монтаж задней стенки уплотнепния полого вала 1400х1000 лист б=8мм дл.реза 5м</t>
  </si>
  <si>
    <t>365</t>
  </si>
  <si>
    <t>РМУ2-3-10</t>
  </si>
  <si>
    <t>Ручная электродуговая сварка стыковых соединений при толщине свариваемой стали до 10 мм (прим.заварить монтажный проем размером 2000*2500 , 1500*1000 Включение сварочных машин и агрегатов, установление режима сварки, очистка кромок перед сваркой от пыли и грязи, электроприхватка, сварка швов, подварка корня шва стыковых соединений, зачистка швов.)</t>
  </si>
  <si>
    <t>366
*</t>
  </si>
  <si>
    <t>Прокат толстолистовой горячекатаный в листах, марка стали ВСт3пс5, толщина 8-20 мм (Стенок-17шт,дно-3шт,крышка-2шт прим.)</t>
  </si>
  <si>
    <t>367</t>
  </si>
  <si>
    <t>Разборка и демонтаж  коренных подшипников 600х500 (вес 1 шт=0,5тн*2шт=1тн)</t>
  </si>
  <si>
    <t>368</t>
  </si>
  <si>
    <t>Снятие и установка с разборкой и сборкой простых узлов оборудования при весе узлов до 0.5т (прим.)</t>
  </si>
  <si>
    <t>369</t>
  </si>
  <si>
    <t>РМУ2-10-15</t>
  </si>
  <si>
    <t>Опускание и подъем узлов и деталей весом до 1 т на высоту до 30 м</t>
  </si>
  <si>
    <t>370</t>
  </si>
  <si>
    <t>Монтаж и сборка коренных подшипников 600х500 (вес 1 шт=0,5тн*2=1шт)</t>
  </si>
  <si>
    <t>371</t>
  </si>
  <si>
    <t>Транспортировка стали и металлических изделий от приобъектного склада до рабочего места (с ремонта обратно)</t>
  </si>
  <si>
    <t>372</t>
  </si>
  <si>
    <t>373</t>
  </si>
  <si>
    <t>374
*</t>
  </si>
  <si>
    <t>051213001437 (Ижора)</t>
  </si>
  <si>
    <t>Подшипник коренной наружный 1.16.20-ТО 481/15.01.03.000 СБ</t>
  </si>
  <si>
    <t>375
*</t>
  </si>
  <si>
    <t>051213001438  (Ижора)</t>
  </si>
  <si>
    <t>Подшипник коренной наружный 1.16.20-ТО 481/15.01.04.000 СБ</t>
  </si>
  <si>
    <t>376
*</t>
  </si>
  <si>
    <t>377
*</t>
  </si>
  <si>
    <t>Клин     1.16.20-ТО 198/15.00.00.005</t>
  </si>
  <si>
    <t>378
*</t>
  </si>
  <si>
    <t>Прокладка регулировочная    1.16.20-ТО 198/15.00.00.009</t>
  </si>
  <si>
    <t>379
*</t>
  </si>
  <si>
    <t>Сухарь     1.16.20-ТО 198/15.00.00.007</t>
  </si>
  <si>
    <t>380
*</t>
  </si>
  <si>
    <t>ШпилькаМ48     1.16.20-ТО 198/15.00.00.006</t>
  </si>
  <si>
    <t>381
*</t>
  </si>
  <si>
    <t>Шпильки</t>
  </si>
  <si>
    <t>382</t>
  </si>
  <si>
    <t>Болты с гайками и шайбами строительные (прим.)</t>
  </si>
  <si>
    <t>Демонтаж полого  вала ф360х1370 (вес 0,4тн)</t>
  </si>
  <si>
    <t>383</t>
  </si>
  <si>
    <t>Снятие и установка с разборкой и сборкой простых узлов оборудования при весе узлов до 0.5т (прим.демонтаж полого вала  Q=04 тн.)</t>
  </si>
  <si>
    <t>384</t>
  </si>
  <si>
    <t>385</t>
  </si>
  <si>
    <t>Монтаж полого  вала ф360х1370 (вес 0,4тн)</t>
  </si>
  <si>
    <t>386</t>
  </si>
  <si>
    <t>387</t>
  </si>
  <si>
    <t>388</t>
  </si>
  <si>
    <t>РМУ2-8-284</t>
  </si>
  <si>
    <t>Снятие и установка с разборкой и сборкой простых узлов оборудования при весе узлов до 0.75 т</t>
  </si>
  <si>
    <t>389
*</t>
  </si>
  <si>
    <t>051215000051  (ижора)</t>
  </si>
  <si>
    <t>Вал полый 1.16.20-ТО 198/15.02.01.000 СБ</t>
  </si>
  <si>
    <t>Демонтаж  вала привода улиты  ф220,дл4500мм</t>
  </si>
  <si>
    <t>390</t>
  </si>
  <si>
    <t>Снятие и установка с разборкой и сборкой простых узлов оборудования при весе узлов до 1.5т (Демонтаж вала привода улиты в сборе, прим.)</t>
  </si>
  <si>
    <t>391</t>
  </si>
  <si>
    <t>392</t>
  </si>
  <si>
    <t>Монтаж  вала привода улиты  ф220,дл4500мм</t>
  </si>
  <si>
    <t>393</t>
  </si>
  <si>
    <t>394</t>
  </si>
  <si>
    <t>Транспортировка стали и металлических изделий от приобъектного склада до рабочего места (на ремонт и обратно)</t>
  </si>
  <si>
    <t>395</t>
  </si>
  <si>
    <t>Снятие и установка с разборкой и сборкой простых узлов оборудования при весе узлов до 1.5т (монтаж вала привода улиты в сборе (шестерня коническая, шпонка), прим.)</t>
  </si>
  <si>
    <t>396
*</t>
  </si>
  <si>
    <t>051213001594</t>
  </si>
  <si>
    <t>Вал привода улиты 1.16.20-ТО 198/15.01.00.001</t>
  </si>
  <si>
    <t>397
*</t>
  </si>
  <si>
    <t>неучтенный материал</t>
  </si>
  <si>
    <t>Шестерня коническая 1.16.200.014.00.00.02</t>
  </si>
  <si>
    <t>398
*</t>
  </si>
  <si>
    <t>051213002147</t>
  </si>
  <si>
    <t>Стакан ф220 1.16.20-ТО 481/15.01.05.00СБ</t>
  </si>
  <si>
    <t>399
*</t>
  </si>
  <si>
    <t>051213001428</t>
  </si>
  <si>
    <t>Стакан ф210 1.16.20-ТО 481/15.01.06.00СБ</t>
  </si>
  <si>
    <t>400
*</t>
  </si>
  <si>
    <t>051213002095 (ижора)</t>
  </si>
  <si>
    <t>Кольцо установочное разъемное вала ф220  1.16.20-ТО 481/15.01.03.000 СБ</t>
  </si>
  <si>
    <t>401
*</t>
  </si>
  <si>
    <t>051213001430</t>
  </si>
  <si>
    <t>Полукольцо регулировочное   1.16.20-ТО 481/15.01.00.002</t>
  </si>
  <si>
    <t>402
*</t>
  </si>
  <si>
    <t>Полукольцо регулировочное   1.16.20-ТО 481/15.01.00.003</t>
  </si>
  <si>
    <t>403
*</t>
  </si>
  <si>
    <t>Шпонки</t>
  </si>
  <si>
    <t>Демонтаж защитной обечайки(шины)  улиты</t>
  </si>
  <si>
    <t>404</t>
  </si>
  <si>
    <t>405</t>
  </si>
  <si>
    <t>Погрузо-разгрузочные работы при автомобильных перевозках: Погрузка прочих материалов, деталей (с использованием погрузчика)(для ремонта и обратно)</t>
  </si>
  <si>
    <t>Монтаж защитной обечайки(шины)  улиты</t>
  </si>
  <si>
    <t>406</t>
  </si>
  <si>
    <t>407</t>
  </si>
  <si>
    <t>РМУ2-4-102</t>
  </si>
  <si>
    <t>Сверление отверстий в барабанах и коллекторах толщиной стенок до 30 мм, диаметром отверстий до 38 мм</t>
  </si>
  <si>
    <t>1 отверстие</t>
  </si>
  <si>
    <t>408</t>
  </si>
  <si>
    <t>РМУ2-3-124</t>
  </si>
  <si>
    <t>Приварка стержней, болтов, гаек диаметром до 20 мм после установки их в конструкции</t>
  </si>
  <si>
    <t>10 изделий</t>
  </si>
  <si>
    <t>409
*</t>
  </si>
  <si>
    <t>32048000120</t>
  </si>
  <si>
    <t>Шина составная  1.16.20-ТО 473/15.01.00.000</t>
  </si>
  <si>
    <t>410
*</t>
  </si>
  <si>
    <t>411</t>
  </si>
  <si>
    <t>412</t>
  </si>
  <si>
    <t>ФССЦ-01.7.15.02-0086</t>
  </si>
  <si>
    <t>Болты с шестигранной головкой, диаметр 20 (22) мм</t>
  </si>
  <si>
    <t>Газрезка обшивки опорной к-ции печи</t>
  </si>
  <si>
    <t>413</t>
  </si>
  <si>
    <t>414</t>
  </si>
  <si>
    <t>РМУ2-10-26</t>
  </si>
  <si>
    <t>Опускание и подъем узлов и деталей весом до 10 т на высоту до 10 м</t>
  </si>
  <si>
    <t>415</t>
  </si>
  <si>
    <t>Сварка обшивки опорной к-ции печи,монтаж люков в опорные кон-ции печи (люкф600мм -8шт;500х500мм-1шт)</t>
  </si>
  <si>
    <t>416</t>
  </si>
  <si>
    <t>417</t>
  </si>
  <si>
    <t>418</t>
  </si>
  <si>
    <t>Ручная электродуговая сварка стыковых соединений при толщине свариваемой стали до 10 мм</t>
  </si>
  <si>
    <t>419</t>
  </si>
  <si>
    <t>420
*</t>
  </si>
  <si>
    <t>051213001591</t>
  </si>
  <si>
    <t>Обшивка опорной конструкции печи 1.16.20-ТО 207/15-АС</t>
  </si>
  <si>
    <t>421</t>
  </si>
  <si>
    <t>Изготовление и врезка штуцеров в трубопроводы из углеродистой стали на ру до 4,0 мпа диаметр штуцера 500 мм (люк 500х500 прим.)</t>
  </si>
  <si>
    <t>422
*</t>
  </si>
  <si>
    <t>051213001139(ижора)</t>
  </si>
  <si>
    <t>Люк 500х500  1.16.20-ТО 720/14.02.000 СБ</t>
  </si>
  <si>
    <t>423</t>
  </si>
  <si>
    <t>Изготовление и врезка штуцеров в трубопроводы из углеродистой стали на ру до 4,0 мпа диаметр штуцера 600 мм</t>
  </si>
  <si>
    <t>424
*</t>
  </si>
  <si>
    <t>051213001138(ижора)</t>
  </si>
  <si>
    <t>Люк ф600  1.16.20-ТО 720/14.01.000 СБ</t>
  </si>
  <si>
    <t>газорезка козырьков</t>
  </si>
  <si>
    <t>425</t>
  </si>
  <si>
    <t>426</t>
  </si>
  <si>
    <t>427</t>
  </si>
  <si>
    <t>Сварка козырьков</t>
  </si>
  <si>
    <t>428</t>
  </si>
  <si>
    <t>429</t>
  </si>
  <si>
    <t>430</t>
  </si>
  <si>
    <t>431</t>
  </si>
  <si>
    <t>432
*</t>
  </si>
  <si>
    <t>051213002267 (ЭЗТМ)</t>
  </si>
  <si>
    <t>Установка козырьков  1.16.20-ТО 207/15.02.00.000 СБ Изм.1</t>
  </si>
  <si>
    <t>Газорезка обшивки внутренней кольцевого транспортера</t>
  </si>
  <si>
    <t>433</t>
  </si>
  <si>
    <t>434</t>
  </si>
  <si>
    <t>435</t>
  </si>
  <si>
    <t>Сварка обшивки внутренней кольцевого транспортера</t>
  </si>
  <si>
    <t>436</t>
  </si>
  <si>
    <t>437</t>
  </si>
  <si>
    <t>438</t>
  </si>
  <si>
    <t>439</t>
  </si>
  <si>
    <t>440</t>
  </si>
  <si>
    <t>441
*</t>
  </si>
  <si>
    <t>051213002265(ЭЗТМ)</t>
  </si>
  <si>
    <t>Обшивка внутренняя 1.16.20-ТО 207/15.04.01.000 СБ</t>
  </si>
  <si>
    <t>442
*</t>
  </si>
  <si>
    <t>051213001141</t>
  </si>
  <si>
    <t>Обечайка 1.16.20-ТО 721/14.02.00.000 СБ</t>
  </si>
  <si>
    <t>443
*</t>
  </si>
  <si>
    <t>051213001142</t>
  </si>
  <si>
    <t>Обечайка 1.16.20-ТО 721/14.03.00.000 СБ</t>
  </si>
  <si>
    <t>444</t>
  </si>
  <si>
    <t>ФССЦ-01.7.15.05-0014</t>
  </si>
  <si>
    <t>Гайки шестигранные, диаметр резьбы 12-14 мм (прим.)</t>
  </si>
  <si>
    <t>445</t>
  </si>
  <si>
    <t>ФССЦ-01.7.15.04-0012</t>
  </si>
  <si>
    <t>Винты с полукруглой головкой, длина 55-120 мм (прим.)</t>
  </si>
  <si>
    <t>446</t>
  </si>
  <si>
    <t>ФССЦ-01.7.15.02-0085</t>
  </si>
  <si>
    <t>Болты с шестигранной головкой, диаметр 16 (18) мм</t>
  </si>
  <si>
    <t>447</t>
  </si>
  <si>
    <t>ФССЦ-01.7.15.05-0015</t>
  </si>
  <si>
    <t>Гайки шестигранные, диаметр резьбы 16-18 мм (прим.)</t>
  </si>
  <si>
    <t>448</t>
  </si>
  <si>
    <t>ФССЦ-01.7.15.11-0021</t>
  </si>
  <si>
    <t>Шайбы (прим.)</t>
  </si>
  <si>
    <t>подъем улиты на домкрат</t>
  </si>
  <si>
    <t>449</t>
  </si>
  <si>
    <t>ФЕРм40-01-002-01</t>
  </si>
  <si>
    <t>Вертикальное перемещение сверх предусмотренного в ГЭСНм: 1 м, на высоту до 5 м</t>
  </si>
  <si>
    <t>450</t>
  </si>
  <si>
    <t>Демонтаж конического зубчатого колеса улиты из 4ех частей ф4008,Z-88,В-340 весом 6,5тн</t>
  </si>
  <si>
    <t>451</t>
  </si>
  <si>
    <t>Снятие и установка с разборкой и сборкой простых узлов оборудования при весе узлов от 2.0до 5.0 т (прим.)</t>
  </si>
  <si>
    <t>452</t>
  </si>
  <si>
    <t>453</t>
  </si>
  <si>
    <t>Монтаж конического зубчатого колеса улиты из 4ех частей ф4008,Z-88,В-340 весом 6,5тн</t>
  </si>
  <si>
    <t>454</t>
  </si>
  <si>
    <t>455</t>
  </si>
  <si>
    <t>456</t>
  </si>
  <si>
    <t>Снятие и установка с разборкой и сборкой простых узлов оборудования при весе узлов от 2.0до 5.0 т (Полукольцами,прим.)</t>
  </si>
  <si>
    <t>457</t>
  </si>
  <si>
    <t>ФССЦ-01.7.15.05-0018</t>
  </si>
  <si>
    <t>Гайки шестигранные, диаметр резьбы 30 мм (прим.)</t>
  </si>
  <si>
    <t>458</t>
  </si>
  <si>
    <t>459
*</t>
  </si>
  <si>
    <t>460
*</t>
  </si>
  <si>
    <t>Данные из Галактики на 15.05.2017г.</t>
  </si>
  <si>
    <t>Колесо зубчатое коническое из 4ех частей 1.17.200.006.00.00.01</t>
  </si>
  <si>
    <t>Опорные роликовые шины улиты (верхняя)   ф3000х65(болты М24х140 24шт)</t>
  </si>
  <si>
    <t>461</t>
  </si>
  <si>
    <t>Монтаж защитных ограждений оборудования (верхняя опорная роликовая шина улиты, прим.)</t>
  </si>
  <si>
    <t>462</t>
  </si>
  <si>
    <t>463
*</t>
  </si>
  <si>
    <t>051213001348 (Ижора)</t>
  </si>
  <si>
    <t>Шина роликовая (из 2-х частей) 1.16.20-ТО 270/14.01.004</t>
  </si>
  <si>
    <t>464</t>
  </si>
  <si>
    <t>Опорные роликовые шины улиты (нижняя)</t>
  </si>
  <si>
    <t>465</t>
  </si>
  <si>
    <t>Монтаж защитных ограждений оборудования (нижняя опорная роликовая шина, прим.)</t>
  </si>
  <si>
    <t>466</t>
  </si>
  <si>
    <t>467</t>
  </si>
  <si>
    <t>468
*</t>
  </si>
  <si>
    <t>469</t>
  </si>
  <si>
    <t>Опоры диска (ступицы)</t>
  </si>
  <si>
    <t>470</t>
  </si>
  <si>
    <t>471</t>
  </si>
  <si>
    <t>472</t>
  </si>
  <si>
    <t>473
*</t>
  </si>
  <si>
    <t>051213000883</t>
  </si>
  <si>
    <t>Ступица верхняя 1.16.20-ТО 270/14.01.500СБ</t>
  </si>
  <si>
    <t>474
*</t>
  </si>
  <si>
    <t>32048000121</t>
  </si>
  <si>
    <t>Шпилька М42х3-6g 220 1.16.20-ТО 539/15.02.002</t>
  </si>
  <si>
    <t>475
*</t>
  </si>
  <si>
    <t>Гайка М42х3 1.16.20-ТО 539/15.02.001</t>
  </si>
  <si>
    <t>476</t>
  </si>
  <si>
    <t>Тяги</t>
  </si>
  <si>
    <t>477</t>
  </si>
  <si>
    <t>Снятие и установка с разборкой и сборкой простых узлов оборудования при весе узлов до 0.05 т (прим.)</t>
  </si>
  <si>
    <t>478</t>
  </si>
  <si>
    <t>479</t>
  </si>
  <si>
    <t>480
*</t>
  </si>
  <si>
    <t>051213001304 9(ижора)</t>
  </si>
  <si>
    <t>Тяга 1.16.20-ТО 270/14.01.003 изм.5</t>
  </si>
  <si>
    <t>481
*</t>
  </si>
  <si>
    <t>051213000884 (ижора)</t>
  </si>
  <si>
    <t>Гайка М64х6 1.16-20-То 270/14.01.001</t>
  </si>
  <si>
    <t>482
*</t>
  </si>
  <si>
    <t>051213000885 (ижора)</t>
  </si>
  <si>
    <t>Гайка с выточкой  М64х6 1.16-20-То 270/14.01.002</t>
  </si>
  <si>
    <t>Ролики улиты</t>
  </si>
  <si>
    <t>483</t>
  </si>
  <si>
    <t>Снятие и установка с разборкой и сборкой простых узлов оборудования при весе узлов до 0.2т (прим.)</t>
  </si>
  <si>
    <t>484</t>
  </si>
  <si>
    <t>485</t>
  </si>
  <si>
    <t>486
*</t>
  </si>
  <si>
    <t>051213000881</t>
  </si>
  <si>
    <t>Ролик  1.16.20-ТО 270/14.01.200СБ</t>
  </si>
  <si>
    <t>Сепаратор</t>
  </si>
  <si>
    <t>487</t>
  </si>
  <si>
    <t>Монтаж: плит чугунных и стальных деталей обрамления каркасов и кладки нагревательных печей (прим.)</t>
  </si>
  <si>
    <t>488</t>
  </si>
  <si>
    <t>489</t>
  </si>
  <si>
    <t>490
*</t>
  </si>
  <si>
    <t>051213000882 (Эзтм)</t>
  </si>
  <si>
    <t>Сепаратор  1.16.20-ТО 270/14.01.400СБ изм.3</t>
  </si>
  <si>
    <t>Диск для тяг</t>
  </si>
  <si>
    <t>491</t>
  </si>
  <si>
    <t>Снятие и установка с разборкой и сборкой простых узлов оборудования при весе узлов до 0.75 т (прим.)</t>
  </si>
  <si>
    <t>492</t>
  </si>
  <si>
    <t>493</t>
  </si>
  <si>
    <t>494
*</t>
  </si>
  <si>
    <t>051213000879(ижора)</t>
  </si>
  <si>
    <t>Диск для тяг  1.16.20-ТО 270/14.01.100СБ</t>
  </si>
  <si>
    <t>Втулка опорной улиты</t>
  </si>
  <si>
    <t>495</t>
  </si>
  <si>
    <t>496</t>
  </si>
  <si>
    <t>497</t>
  </si>
  <si>
    <t>498
*</t>
  </si>
  <si>
    <t>051213000880(ижора)</t>
  </si>
  <si>
    <t>Втулка опорная  1.16.20-ТО 270/14.01.300СБ изм.2</t>
  </si>
  <si>
    <t>499
*</t>
  </si>
  <si>
    <t>Болт М27х160 1.16.20-ТО 539/15.02.001</t>
  </si>
  <si>
    <t>500</t>
  </si>
  <si>
    <t>Сбрасыватель извести</t>
  </si>
  <si>
    <t>501</t>
  </si>
  <si>
    <t>502</t>
  </si>
  <si>
    <t>503</t>
  </si>
  <si>
    <t>504
*</t>
  </si>
  <si>
    <t>051213002264(ижора)</t>
  </si>
  <si>
    <t>Установка сбрасывателя извести   1.16.20-ТО 205/15.03.00.000СБ</t>
  </si>
  <si>
    <t>Наружная  обшивка  кругового транспортера</t>
  </si>
  <si>
    <t>505</t>
  </si>
  <si>
    <t>506</t>
  </si>
  <si>
    <t>507
*</t>
  </si>
  <si>
    <t>051213001545</t>
  </si>
  <si>
    <t>Наружная обшивка кругового тр-ра    1.16.20-ТО 6/15.01.000СБ изм.1</t>
  </si>
  <si>
    <t>508</t>
  </si>
  <si>
    <t>509</t>
  </si>
  <si>
    <t>Неподвижный стол</t>
  </si>
  <si>
    <t>510</t>
  </si>
  <si>
    <t>Снятие и установка с разборкой и сборкой простых узлов оборудования при весе узлов до 0.5т ((8 частей) прим.)</t>
  </si>
  <si>
    <t>511</t>
  </si>
  <si>
    <t>512</t>
  </si>
  <si>
    <t>513
*</t>
  </si>
  <si>
    <t>051215000080(ижора)</t>
  </si>
  <si>
    <t>Стол неподвижный из 8 частей  1.16.20-ТО 495/15.00.000СБ изм.1</t>
  </si>
  <si>
    <t>514</t>
  </si>
  <si>
    <t>подъем кольцевого транспортера   на домкрат</t>
  </si>
  <si>
    <t>521</t>
  </si>
  <si>
    <t>522</t>
  </si>
  <si>
    <t>демонтаж глухих подшипников 230х160(чугун вес13,3кг)-16шт</t>
  </si>
  <si>
    <t>523</t>
  </si>
  <si>
    <t>524</t>
  </si>
  <si>
    <t>Транспортировка стали и металлических изделий от приобъектного склада до рабочего места (на ремонт в РМЦ)</t>
  </si>
  <si>
    <t>Демонтаж роликов  кольцевого транспортера ф400х390(вес145кг)-8шт</t>
  </si>
  <si>
    <t>525</t>
  </si>
  <si>
    <t>526</t>
  </si>
  <si>
    <t>Бронь  кругового транспортера ф6500х5600х12</t>
  </si>
  <si>
    <t>527</t>
  </si>
  <si>
    <t>РМУ2-8-280</t>
  </si>
  <si>
    <t>Снятие и установка с разборкой и сборкой простых узлов оборудования при весе узлов до 0.1т ((из 12-ти секторов брони),прим.)</t>
  </si>
  <si>
    <t>528</t>
  </si>
  <si>
    <t>529</t>
  </si>
  <si>
    <t>530</t>
  </si>
  <si>
    <t>531
*</t>
  </si>
  <si>
    <t>051213001546</t>
  </si>
  <si>
    <t>Сектор брони  1.16.20-ТО 205/15.00.00.001</t>
  </si>
  <si>
    <t>532</t>
  </si>
  <si>
    <t>533</t>
  </si>
  <si>
    <t>Опорные роликовые шины (дорожки) кругового транспортера</t>
  </si>
  <si>
    <t>534</t>
  </si>
  <si>
    <t>535</t>
  </si>
  <si>
    <t>Опорные роликовые шины    кругового транспортера</t>
  </si>
  <si>
    <t>536</t>
  </si>
  <si>
    <t>537</t>
  </si>
  <si>
    <t>538</t>
  </si>
  <si>
    <t>ФССЦпг-01-01-02-045</t>
  </si>
  <si>
    <t>Погрузо-разгрузочные работы при автомобильных перевозках: Разгрузка прочих материалов, деталей (с использованием погрузчика)</t>
  </si>
  <si>
    <t>539</t>
  </si>
  <si>
    <t>540
*</t>
  </si>
  <si>
    <t>Шина (из 5-ти частей) 1.17.20-ТО 537/14.05.00.001</t>
  </si>
  <si>
    <t>541</t>
  </si>
  <si>
    <t>542</t>
  </si>
  <si>
    <t>ФССЦ-01.7.15.02-0087</t>
  </si>
  <si>
    <t>Болты с шестигранной головкой, диаметр 24 мм</t>
  </si>
  <si>
    <t>Шестерня кольцевого транспортера ф6604х330 из 8частей (вес 1шт 0,68тн)  весом 5,5тн</t>
  </si>
  <si>
    <t>543</t>
  </si>
  <si>
    <t>Снятие и установка с разборкой и сборкой простых узлов оборудования при весе узлов до 0.75 т (Демонтаж вала привода улиты в сборе, прим.)</t>
  </si>
  <si>
    <t>544</t>
  </si>
  <si>
    <t>545</t>
  </si>
  <si>
    <t>546</t>
  </si>
  <si>
    <t>Снятие и установка с разборкой и сборкой простых узлов оборудования при весе узлов до 0.75 т (монтаж вала привода улиты в сборе (шестерня коническая, шпонка), прим.)</t>
  </si>
  <si>
    <t>Шестерня кольцевого транспортера ф6604х330 из 8частей  (вес 1 шт=0,438тн) весом 3,5тн</t>
  </si>
  <si>
    <t>547</t>
  </si>
  <si>
    <t>Снятие и установка с разборкой и сборкой простых узлов оборудования при весе узлов до 0.5т (Демонтаж вала привода улиты в сборе, прим.)</t>
  </si>
  <si>
    <t>548</t>
  </si>
  <si>
    <t>549</t>
  </si>
  <si>
    <t>550</t>
  </si>
  <si>
    <t>Снятие и установка с разборкой и сборкой простых узлов оборудования при весе узлов до 0.5т (монтаж вала привода улиты в сборе (шестерня коническая, шпонка), прим.)</t>
  </si>
  <si>
    <t>551
*</t>
  </si>
  <si>
    <t>Венец зубчатый конический 1.17.200.007.00.00.01</t>
  </si>
  <si>
    <t>552</t>
  </si>
  <si>
    <t>553</t>
  </si>
  <si>
    <t>554
*</t>
  </si>
  <si>
    <t>Стол кольцевого транспортера нижней литой тарелки ф6600х170 из 8-и частей (чугун)</t>
  </si>
  <si>
    <t>555</t>
  </si>
  <si>
    <t>556</t>
  </si>
  <si>
    <t>557</t>
  </si>
  <si>
    <t>558</t>
  </si>
  <si>
    <t>Снятие и установка с разборкой и сборкой простых узлов оборудования при весе узлов до 0.75 т ((5 сегментов) прим.)</t>
  </si>
  <si>
    <t>559
*</t>
  </si>
  <si>
    <t>051213010887(ижора)</t>
  </si>
  <si>
    <t>Нижняя литая тарелка из 8-ми частей 1.16.200.008.00.00.00 СБ</t>
  </si>
  <si>
    <t>560</t>
  </si>
  <si>
    <t>ФССЦ-01.7.15.05-0016</t>
  </si>
  <si>
    <t>Гайки шестигранные, диаметр резьбы 20-22 мм (прим.)</t>
  </si>
  <si>
    <t>561</t>
  </si>
  <si>
    <t>Опорные стойки роликов кругового транспортера  8шт</t>
  </si>
  <si>
    <t>562</t>
  </si>
  <si>
    <t>563</t>
  </si>
  <si>
    <t>564</t>
  </si>
  <si>
    <t>ОЕР4р-05-03-06</t>
  </si>
  <si>
    <t>Разделка конструкций из листовой стали и оборудования с перемещением и укладкой вручную: толщина металла до 30 мм и более</t>
  </si>
  <si>
    <t>565</t>
  </si>
  <si>
    <t>572
*</t>
  </si>
  <si>
    <t>051213001543(эзтм)</t>
  </si>
  <si>
    <t>Установка опорных стоек  с роликом 1.16.20-ТО 205/15.06.00.000СБ</t>
  </si>
  <si>
    <t>Патрубок соединительный,малый нож,палец</t>
  </si>
  <si>
    <t>573</t>
  </si>
  <si>
    <t>574</t>
  </si>
  <si>
    <t>575</t>
  </si>
  <si>
    <t>Транспортировка стали и металлических изделий от приобъектного склада до рабочего места (транспортировка в цех)</t>
  </si>
  <si>
    <t>576</t>
  </si>
  <si>
    <t>577
*</t>
  </si>
  <si>
    <t>051213002263</t>
  </si>
  <si>
    <t>патрубок соединительный  1.16.20.-ТО 205/15.02.00.000СБ</t>
  </si>
  <si>
    <t>578
*</t>
  </si>
  <si>
    <t>без кода</t>
  </si>
  <si>
    <t>Нож малый 1.16.20-ТО 205/02.00.009</t>
  </si>
  <si>
    <t>579
*</t>
  </si>
  <si>
    <t>Палец  1.16.20-ТО 205/15.02.00.010</t>
  </si>
  <si>
    <t>580</t>
  </si>
  <si>
    <t>581</t>
  </si>
  <si>
    <t>Приемная коробка,лоток</t>
  </si>
  <si>
    <t>582</t>
  </si>
  <si>
    <t>583</t>
  </si>
  <si>
    <t>584</t>
  </si>
  <si>
    <t>585</t>
  </si>
  <si>
    <t>РМУ2-8-285</t>
  </si>
  <si>
    <t>Снятие и установка с разборкой и сборкой простых узлов оборудования при весе узлов до 1.0т (прим.)</t>
  </si>
  <si>
    <t>586</t>
  </si>
  <si>
    <t>ФЕР09-06-001-02</t>
  </si>
  <si>
    <t>Монтаж: лотков, решеток, затворов из полосовой и тонколистовой стали (прим.монтаж лотка)</t>
  </si>
  <si>
    <t>587
*</t>
  </si>
  <si>
    <t>051213002274</t>
  </si>
  <si>
    <t>Лоток  1.16.20-ТО 205/15.05.00.000 СБ</t>
  </si>
  <si>
    <t>588</t>
  </si>
  <si>
    <t>589
*</t>
  </si>
  <si>
    <t>Ролик упорный</t>
  </si>
  <si>
    <t>590</t>
  </si>
  <si>
    <t>591</t>
  </si>
  <si>
    <t>592</t>
  </si>
  <si>
    <t>593
*</t>
  </si>
  <si>
    <t>051213002266</t>
  </si>
  <si>
    <t>Ролик упорный 1.16.20-ТО 810/14.01.000 СБ</t>
  </si>
  <si>
    <t>Система смазки ИП</t>
  </si>
  <si>
    <t>594</t>
  </si>
  <si>
    <t>Снятие и установка с разборкой и сборкой простых узлов оборудования при весе узлов до 0.05 т (Демонтаж маслонасоса из под улиты, демонтаж трубок  смазки, прим.)</t>
  </si>
  <si>
    <t>595</t>
  </si>
  <si>
    <t>Снятие и установка с разборкой и сборкой простых узлов оборудования при весе узлов до 0.05 т (Демонтаж наружного  маслонасоса и систему смазки печи, демонтаж трубок  смазки, прокачка трубок,прим.)</t>
  </si>
  <si>
    <t>596</t>
  </si>
  <si>
    <t>597</t>
  </si>
  <si>
    <t>ФЕРм07-04-001-01</t>
  </si>
  <si>
    <t>Агрегат насосный лопастный центробежный одноступенчатый, многоступенчатый объемный, вихревой, поршневой, приводной, роторный на общей фундаментной плите или моноблочный, масса: 0,064 т (с двумя насосными станциями, прим.)</t>
  </si>
  <si>
    <t>598</t>
  </si>
  <si>
    <t>ФЕРм12-16-002-01</t>
  </si>
  <si>
    <t>Насос ручной ПРТ-М (прим.насос с маятниковым рычагом)</t>
  </si>
  <si>
    <t>599</t>
  </si>
  <si>
    <t>ФЕРм12-16-001-01</t>
  </si>
  <si>
    <t>Узел централизованной системы пластичной смазки, номинальный диаметр: 15 мм (прим.трубопровод с узлами крепления, подключения и соединения)</t>
  </si>
  <si>
    <t>600</t>
  </si>
  <si>
    <t>ФССЦ-23.2.02.04-0006</t>
  </si>
  <si>
    <t>Трубы медные: отожженные (мягкие) универсальные в бухтах, размером 8х1 мм (для системы смазки,прим.)</t>
  </si>
  <si>
    <t>601
*</t>
  </si>
  <si>
    <t>051213001240</t>
  </si>
  <si>
    <t>Установка насоса FZA 12R01AAOO 1.16.20-ТО 762/14.07.000СБ</t>
  </si>
  <si>
    <t>602
*</t>
  </si>
  <si>
    <t>Станция централизованной смазкия FZA DELIMON бак 5 л, выводов 12 шт. механическая мятниковый рычаг передача 3:1 FZA12R01FF01</t>
  </si>
  <si>
    <t>603
*</t>
  </si>
  <si>
    <t>051213001577 (ижора)</t>
  </si>
  <si>
    <t>Узел подключения трубопроводов системы смазки втулки опорой   1.16.20-ТО 762/14.06.000СБ</t>
  </si>
  <si>
    <t>604
*</t>
  </si>
  <si>
    <t>051213001580(ижора)</t>
  </si>
  <si>
    <t>Узел присоединения системы смазки к механическому насосу 1.16.20-ТО 762/14.10.000СБ</t>
  </si>
  <si>
    <t>605
*</t>
  </si>
  <si>
    <t>051213001579(ижора)</t>
  </si>
  <si>
    <t>Узел присоединения системы смазки к роликам улиты  1.16.20-ТО 762/14.11.000СБ</t>
  </si>
  <si>
    <t>606
*</t>
  </si>
  <si>
    <t>051213001581</t>
  </si>
  <si>
    <t>Узел подключения трубопроводов к ступице верхней   1.16.20-ТО 762/14.12.000СБ</t>
  </si>
  <si>
    <t>607
*</t>
  </si>
  <si>
    <t>051213001243</t>
  </si>
  <si>
    <t>Узел крепления трубок к тяге  1.16.20-ТО 762/14.15.000СБ</t>
  </si>
  <si>
    <t>608
*</t>
  </si>
  <si>
    <t>051213001583</t>
  </si>
  <si>
    <t>Узел крепления трубок к тяге  1.16.20-ТО 762/14.16.000СБ</t>
  </si>
  <si>
    <t>609
*</t>
  </si>
  <si>
    <t>Масленка колпачковая М124 1.16.20-ТО 497/15.01.000СБ</t>
  </si>
  <si>
    <t>610
*</t>
  </si>
  <si>
    <t>051213001584</t>
  </si>
  <si>
    <t>Узел установки масленки колпачковой М125 1.16.20-ТО 497/15.02.000СБ</t>
  </si>
  <si>
    <t>611
*</t>
  </si>
  <si>
    <t>051213001585</t>
  </si>
  <si>
    <t>Узел установки масленки колпачковой М125 1.16.20-ТО 204/15.01.000СБ</t>
  </si>
  <si>
    <t>612
*</t>
  </si>
  <si>
    <t>Станция смазочная  BIJUR DELIMON   ZP516AO1RC00  бак 20 л, выводов 16 шт.  ZP516AO1RC00</t>
  </si>
  <si>
    <t>613
*</t>
  </si>
  <si>
    <t>051213001590(ижора)</t>
  </si>
  <si>
    <t>Узел подк.труб-ов к штуцеру  электронас,черт.М14х1,5  1.16.20-ТО 762/14.01.000СБ</t>
  </si>
  <si>
    <t>614
*</t>
  </si>
  <si>
    <t>051213001776 (ижора)</t>
  </si>
  <si>
    <t>Узел подключения системы смазки через обшивку печи 1.16/20-NJ 762/14/02.000CБ</t>
  </si>
  <si>
    <t>615
*</t>
  </si>
  <si>
    <t>051213001575 (ижора)</t>
  </si>
  <si>
    <t>Узел подключения системы смазки к глухому подшипнику   1.16.20-ТО 762/14.03.000СБ</t>
  </si>
  <si>
    <t>616
*</t>
  </si>
  <si>
    <t>051213001589(ижора)</t>
  </si>
  <si>
    <t>Узел подключения трубопроводов для смазки  коренного подшипника    1.16.20-ТО 762/14.04.000СБ</t>
  </si>
  <si>
    <t>617
*</t>
  </si>
  <si>
    <t>051213001576 (ижора)</t>
  </si>
  <si>
    <t>Узел подключения трубопроводов системы смазки подшипников  промежуточного вала  1.16.20-ТО 762/14.05.000СБ</t>
  </si>
  <si>
    <t>618
*</t>
  </si>
  <si>
    <t>051213001588</t>
  </si>
  <si>
    <t>Узел крепления трубопр. к кожуху печи, черт. 1.16.20-ТО 762/14.08.000СБ</t>
  </si>
  <si>
    <t>619
*</t>
  </si>
  <si>
    <t>051213001578</t>
  </si>
  <si>
    <t>Узел соединения трубок 8х1 между собой, черт.1.16.20-ТО 762/14.09.000СБ</t>
  </si>
  <si>
    <t>620
*</t>
  </si>
  <si>
    <t>051213001582</t>
  </si>
  <si>
    <t>Соединение трубок прямоточное, черт.1.16.20-ТО 762/14.14.000СБ</t>
  </si>
  <si>
    <t>621</t>
  </si>
  <si>
    <t>ФССЦ-01.7.15.02-0082</t>
  </si>
  <si>
    <t>Болты с шестигранной головкой, диаметр 8 мм (прим.)</t>
  </si>
  <si>
    <t>622</t>
  </si>
  <si>
    <t>ФССЦ-08.3.11.01-0050</t>
  </si>
  <si>
    <t>Швеллеры № 10, марка стали Ст3пс5</t>
  </si>
  <si>
    <t>623
*</t>
  </si>
  <si>
    <t>ФССЦ-01.3.01.06-0041</t>
  </si>
  <si>
    <t>Смазка Литол-24</t>
  </si>
  <si>
    <t>624</t>
  </si>
  <si>
    <t>Монтаж: лотков, решеток, затворов из полосовой и тонколистовой стали (прим.приварка защиту шины)</t>
  </si>
  <si>
    <t>625</t>
  </si>
  <si>
    <t>Трефеля</t>
  </si>
  <si>
    <t>Газовая резка  опалубки вокруг течки к трефелю (1900х1900) дл.10м б=6мм</t>
  </si>
  <si>
    <t>626</t>
  </si>
  <si>
    <t>Газовая резка течки к трефелю,демонтаж течки (прямоугольный короб 800х600 дл.3м  лист б-14 Ст.3  дл.реза 30м) от ИП к трефелю,резать на части 1000х1000,срезать люкф600мм</t>
  </si>
  <si>
    <t>627</t>
  </si>
  <si>
    <t>Ручная газовая резка пропанбутановой смесью листовой стали толщиной до 20 мм (резка течки)</t>
  </si>
  <si>
    <t>628</t>
  </si>
  <si>
    <t>Ручная газовая резка пропанбутановой смесью листовой стали толщиной до 20 мм (резка на части 1000х1000мм)</t>
  </si>
  <si>
    <t>629</t>
  </si>
  <si>
    <t>Ручная газовая резка пропанбутановой смесью листовой стали толщиной до 20 мм (срезка люка ф600мм)</t>
  </si>
  <si>
    <t>630</t>
  </si>
  <si>
    <t>631</t>
  </si>
  <si>
    <t>Изготовление течки от ИП к трефелю дл.реза 20м</t>
  </si>
  <si>
    <t>632</t>
  </si>
  <si>
    <t>Конструкции сварные индивидуальные прочие, масса сборочной единицы от 0,501 до 1,0 т (прим.трефель)</t>
  </si>
  <si>
    <t>633</t>
  </si>
  <si>
    <t>ФССЦ-07.2.07.04-0014</t>
  </si>
  <si>
    <t>Конструкции сварные индивидуальные прочие, масса сборочной единицы от 0,1 до 0,5 т (прим.фланец)</t>
  </si>
  <si>
    <t>Сборка прямоугольного короба 800х600мм дл3м лист б-14мм  Ст.3</t>
  </si>
  <si>
    <t>634</t>
  </si>
  <si>
    <t>Ручная электродуговая сварка стыковых соединений при толщине свариваемой стали до 14 мм (прим.сборка прямоугольного короба 800х600мм дл3м лист б-14мм  Ст.3,сварка дл.30м)</t>
  </si>
  <si>
    <t>635</t>
  </si>
  <si>
    <t>Ручная электродуговая сварка стыковых соединений при толщине свариваемой стали до 14 мм (прим.приварка фланца к течке)</t>
  </si>
  <si>
    <t>636</t>
  </si>
  <si>
    <t>637</t>
  </si>
  <si>
    <t>Изготовление опалубки вокруг течки к трефелю весом 0,2тн</t>
  </si>
  <si>
    <t>638</t>
  </si>
  <si>
    <t>Конструкции сварные индивидуальные прочие, масса сборочной единицы от 0,1 до 0,5 т (прим.)</t>
  </si>
  <si>
    <t>639</t>
  </si>
  <si>
    <t>640</t>
  </si>
  <si>
    <t>ФССЦ-08.3.08.02-0022</t>
  </si>
  <si>
    <t>Уголок горячекатаный, размер 50х50 мм</t>
  </si>
  <si>
    <t>Демонтаж старого трефеля  весом 4,5тн</t>
  </si>
  <si>
    <t>641</t>
  </si>
  <si>
    <t>Снятие и установка с разборкой и сборкой простых узлов оборудования при весе узлов от 2.0до 5.0 т (на разборку трефеля  весом 4,5тн с учетом п.193)</t>
  </si>
  <si>
    <t>642</t>
  </si>
  <si>
    <t>РМУ2-10-11</t>
  </si>
  <si>
    <t>Опускание и подъем узлов и деталей весом до 1 т на высоту до 5 м</t>
  </si>
  <si>
    <t>643</t>
  </si>
  <si>
    <t>Демонтаж рамы привода  весом 1,5тн</t>
  </si>
  <si>
    <t>644</t>
  </si>
  <si>
    <t>Демонтаж редуктора весом 0,8тн</t>
  </si>
  <si>
    <t>645</t>
  </si>
  <si>
    <t>Установка редуктора массой до 0,75 т</t>
  </si>
  <si>
    <t>Демонтаж  м/ций   под  трефелем и приводом весом 0,5тн</t>
  </si>
  <si>
    <t>646</t>
  </si>
  <si>
    <t>647</t>
  </si>
  <si>
    <t>Разделка конструкций из листовой стали и оборудования с перемещением и укладкой вручную: толщина металла до 10 мм (прим.)</t>
  </si>
  <si>
    <t>648</t>
  </si>
  <si>
    <t>649</t>
  </si>
  <si>
    <t>Монтаж  м/ций   под  трефелем и приводом весом 0,5тн</t>
  </si>
  <si>
    <t>650</t>
  </si>
  <si>
    <t>651</t>
  </si>
  <si>
    <t>ФССЦ-08.3.05.02-0059</t>
  </si>
  <si>
    <t>Сталь листовая горячекатаная марки Ст3 толщиной: 6-9 мм</t>
  </si>
  <si>
    <t>652
*</t>
  </si>
  <si>
    <t>653</t>
  </si>
  <si>
    <t>ФССЦ-08.3.11.01-0061</t>
  </si>
  <si>
    <t>Швеллеры: № 22 сталь марки Ст3пс</t>
  </si>
  <si>
    <t>654</t>
  </si>
  <si>
    <t>655</t>
  </si>
  <si>
    <t>656</t>
  </si>
  <si>
    <t>657</t>
  </si>
  <si>
    <t>ФССЦ-01.7.15.04-0011</t>
  </si>
  <si>
    <t>Винты с полукруглой головкой, длина 50 мм</t>
  </si>
  <si>
    <t>Монтаж нового трефеля  весом 4,5тн</t>
  </si>
  <si>
    <t>658</t>
  </si>
  <si>
    <t>Снятие и установка с разборкой и сборкой простых узлов оборудования при весе узлов от 2.0до 5.0 т (прим.на  сборку трефеля  весом 4,5тн)</t>
  </si>
  <si>
    <t>659</t>
  </si>
  <si>
    <t>660</t>
  </si>
  <si>
    <t>661</t>
  </si>
  <si>
    <t>ФЕРм40-01-002-11</t>
  </si>
  <si>
    <t>Вертикальное перемещение сверх предусмотренного в ГЭСНм: 5 м, на высоту до 10 м</t>
  </si>
  <si>
    <t>662
*</t>
  </si>
  <si>
    <t>051213001990</t>
  </si>
  <si>
    <t>Муфта упругая втулочно-пальцевая Ф445  1.17.20-ТО 805/14.04.500 СБ</t>
  </si>
  <si>
    <t>663
*</t>
  </si>
  <si>
    <t>051213000876(эзтм)</t>
  </si>
  <si>
    <t>Трефель выгрузной    1.16.200.020.00.00.00 СБ</t>
  </si>
  <si>
    <t>664
*</t>
  </si>
  <si>
    <t>051213001994(ижора)</t>
  </si>
  <si>
    <t>Муфта упругая втулочно-пальцевая Ф140   1.17.20-ТО 805/14.04.400 СБ</t>
  </si>
  <si>
    <t>665</t>
  </si>
  <si>
    <t>666</t>
  </si>
  <si>
    <t>667
*</t>
  </si>
  <si>
    <t>Монтаж рамы привода  весом 1,5тн</t>
  </si>
  <si>
    <t>668</t>
  </si>
  <si>
    <t>669</t>
  </si>
  <si>
    <t>670</t>
  </si>
  <si>
    <t>Монтаж редуктора весом 0,8тн</t>
  </si>
  <si>
    <t>671</t>
  </si>
  <si>
    <t>Установка редуктора массой до 0,75 т (прим.)</t>
  </si>
  <si>
    <t>672</t>
  </si>
  <si>
    <t>673</t>
  </si>
  <si>
    <t>Транспортировка стали и металлических изделий от приобъектного склада до рабочего места (в цех)</t>
  </si>
  <si>
    <t>Установка пальца</t>
  </si>
  <si>
    <t>674</t>
  </si>
  <si>
    <t>Снятие и установка с разборкой и сборкой простых узлов оборудования при весе узлов до 0.05 т (на  сборку трефеля  весом 4,5тн)</t>
  </si>
  <si>
    <t>675
*</t>
  </si>
  <si>
    <t>Масленка 1.16.20-ТО 483/15.01.100СБ</t>
  </si>
  <si>
    <t>Демонтаж течек  от трефеля на пластинчатые транспортеры</t>
  </si>
  <si>
    <t>676</t>
  </si>
  <si>
    <t>677</t>
  </si>
  <si>
    <t>678</t>
  </si>
  <si>
    <t>Демонтаж течек :распределительная-шибер,течка промежуточная,течки на конвейер№1.2 от трефеля</t>
  </si>
  <si>
    <t>679</t>
  </si>
  <si>
    <t>680</t>
  </si>
  <si>
    <t>681</t>
  </si>
  <si>
    <t>Монтаж течек :распределительная-шибер,течка промежуточная,течки на конвейер№1.2 от трефеля</t>
  </si>
  <si>
    <t>682</t>
  </si>
  <si>
    <t>683
*</t>
  </si>
  <si>
    <t>051213002271(ижора)</t>
  </si>
  <si>
    <t>Течка от трефеля ИП 1,3,5,7,9,11 (на пластинчатые транспортёры)1.16.20-ТО 69/15.01.000 СБ Изм.1</t>
  </si>
  <si>
    <t>684</t>
  </si>
  <si>
    <t>Изготовление и врезка штуцеров в трубопроводы из углеродистой стали на ру до 4,0 мпа диаметр штуцера 500 мм</t>
  </si>
  <si>
    <t>685</t>
  </si>
  <si>
    <t>686</t>
  </si>
  <si>
    <t>687
*</t>
  </si>
  <si>
    <t>ФССЦ-01.1.01.09-0027</t>
  </si>
  <si>
    <t>Шнур асбестовый общего назначения ШАОН, диаметр 10 мм</t>
  </si>
  <si>
    <t>688
*</t>
  </si>
  <si>
    <t>051213001134</t>
  </si>
  <si>
    <t>Люк Ду 500 1.16.20-ТО 715/14.03.000 СБ</t>
  </si>
  <si>
    <t>Система подачи воздуха в ИП-4</t>
  </si>
  <si>
    <t>Вентилятор</t>
  </si>
  <si>
    <t>690</t>
  </si>
  <si>
    <t>ФЕРм07-03-003-03</t>
  </si>
  <si>
    <t>Вентилятор дутьевой центробежный: одностороннего всасывания, масса 1,47 т (основной и дополнительный)</t>
  </si>
  <si>
    <t>691</t>
  </si>
  <si>
    <t>Линия нагнетания</t>
  </si>
  <si>
    <t>трубопровод подачи воздуха</t>
  </si>
  <si>
    <t>Линия всаса</t>
  </si>
  <si>
    <t>Труба ф426*6мм</t>
  </si>
  <si>
    <t>Труба ф273х5мм</t>
  </si>
  <si>
    <t>Обкатка, регулировка, центровка оборудования</t>
  </si>
  <si>
    <t>749</t>
  </si>
  <si>
    <t>ФЕРм37-01-036-21</t>
  </si>
  <si>
    <t>Испытание машин и механизмов с электроприводом на холостом ходу массой свыше 15 т в течение 8 часов при мощности электродвигателя: до 630 кВт (прим.)</t>
  </si>
  <si>
    <t>Итоги по смете:</t>
  </si>
  <si>
    <t xml:space="preserve">     Итого прямые затраты (справочно)</t>
  </si>
  <si>
    <t xml:space="preserve">     Строительные работы</t>
  </si>
  <si>
    <t xml:space="preserve">     Монтажные работы</t>
  </si>
  <si>
    <t xml:space="preserve">     Итого ФОТ (справочно)</t>
  </si>
  <si>
    <t xml:space="preserve">     Итого накладные расходы (справочно)</t>
  </si>
  <si>
    <t xml:space="preserve">     Итого сметная прибыль (справочно)</t>
  </si>
  <si>
    <t xml:space="preserve">  ВСЕГО по смете</t>
  </si>
  <si>
    <t xml:space="preserve">     Материалы заказчика</t>
  </si>
  <si>
    <t xml:space="preserve">на ППРк на демонтаж и монтаж вентиляционной трубы Ду426 ИП №8., </t>
  </si>
  <si>
    <t>(сл.записка № 72 от 13.01.2021г.)-по смете 57936 изм.1</t>
  </si>
  <si>
    <t>4кв.2021г</t>
  </si>
  <si>
    <t>Раздел 1. ППРк на демонтаж и монтаж вентиляционной трубы ф426 ИП № 8 ДВ № [2058727]</t>
  </si>
  <si>
    <t>ФЕР09-03-030-01</t>
  </si>
  <si>
    <t>Монтаж площадок с настилом и ограждением из листовой, рифленой, просечной и круглой стали</t>
  </si>
  <si>
    <t>ФССЦ-07.5.01.02-0051</t>
  </si>
  <si>
    <t>Переходные мостики, площадки прямоугольные (прим., с изготовлением)</t>
  </si>
  <si>
    <t>Лестница Лв1</t>
  </si>
  <si>
    <t>ФЕР09-03-029-01</t>
  </si>
  <si>
    <t>Монтаж лестниц прямолинейных и криволинейных, пожарных с ограждением</t>
  </si>
  <si>
    <t>ФССЦ-07.2.05.01-0032</t>
  </si>
  <si>
    <t>Ограждения лестничных проемов, лестничные марши, пожарные лестницы (прим., с изготовлением лестницы)</t>
  </si>
  <si>
    <t>Разделка  металлоконструкций</t>
  </si>
  <si>
    <t>ОЕР4р-07-01-04</t>
  </si>
  <si>
    <t>Разделка конструкций из труб улеродистых и легированных сталей с погрузкой, выгрузкой и перемещением при помощи крана и трактора: диаметр труб 68-102 мм</t>
  </si>
  <si>
    <t>ОЕР4р-06-03-02</t>
  </si>
  <si>
    <t>Разделка металлоконструкций из прокатных профилей с перемещением и укладкой вручную. Металлоконструкции с преобладанием угловой стали: ширина полки 45-50 мм</t>
  </si>
  <si>
    <t>ОЕР4р-05-03-01</t>
  </si>
  <si>
    <t>Разделка конструкций из листовой стали и оборудования с перемещением и укладкой вручную: толщина металла до 5 мм</t>
  </si>
  <si>
    <t>12</t>
  </si>
  <si>
    <t>13</t>
  </si>
  <si>
    <t>ОЕР4р-07-03-01</t>
  </si>
  <si>
    <t>Разделка конструкций из труб улеродистых и легированных сталей с перемещением и укладкой вручную: диаметр труб до 20 мм</t>
  </si>
  <si>
    <t>Щиты настила</t>
  </si>
  <si>
    <t>14</t>
  </si>
  <si>
    <t>ФЕР10-01-083-05</t>
  </si>
  <si>
    <t>Устройство по фермам настила: рабочего толщиной 40 мм сплошного</t>
  </si>
  <si>
    <t>15</t>
  </si>
  <si>
    <t>ФССЦ-11.1.03.06-0089</t>
  </si>
  <si>
    <t>Доска обрезная, хвойных пород, ширина 75-150 мм, толщина 32-40 мм, длина 4-6,5 м, сорт I</t>
  </si>
  <si>
    <t>16</t>
  </si>
  <si>
    <t>Содовое пр-во, ЦИП, отделение -2</t>
  </si>
  <si>
    <t xml:space="preserve">на Смета № 2-82-ППР02.01.001.450-63580 актуал.1 ППР на замену венцовой шестерни привода улиты ИП-8, </t>
  </si>
  <si>
    <t>СЗ цеха № 82, заявка № 72 от 13.01.2022г,  по см.54101изм.1</t>
  </si>
  <si>
    <t>4кв. 2021г</t>
  </si>
  <si>
    <t>Раздел 1. ППР на замену венцовой шестерни привода улиты ИП-8.  ДВ № [2058724]</t>
  </si>
  <si>
    <t>Монтаж опорных конструкций: для крепления трубопроводов внутри зданий и сооружений массой до 2,0 т, прим.</t>
  </si>
  <si>
    <t>Конструкции сварные индивидуальные прочие, масса сборочной единицы свыше 1,0 т (стоимость с изготовлением м/к, прим.)</t>
  </si>
  <si>
    <t>Монтаж балок, ригелей перекрытия, покрытия и под установку оборудования многоэтажных зданий при высоте здания: до 25 м (направляющие, прим., п.2,2)</t>
  </si>
  <si>
    <t>ФЕР09-05-007-02</t>
  </si>
  <si>
    <t>Вырезка отверстий в металлоконструкциях при толщине стали: от 5 до 10 мм (п.2,2)</t>
  </si>
  <si>
    <t>Цех № 82</t>
  </si>
  <si>
    <t>ЛОКАЛЬНЫЙ РЕСУРСНЫЙ СМЕТНЫЙ РАСЧЕТ № 82-1.16.20-536/21-67513 актуал.1</t>
  </si>
  <si>
    <t xml:space="preserve">на Аншлаг ИП-8, </t>
  </si>
  <si>
    <t>смета № 67513, проект № 1.16.20-536/21-КМ, заявка № 1458 от 22.03.2023 г.</t>
  </si>
  <si>
    <t>4 кв. 2022 год</t>
  </si>
  <si>
    <t>Раздел 1. Аншлаг ИП-8, ОС:4414300016, ДВ № [2294123]</t>
  </si>
  <si>
    <t>Демонтаж опорных конструкций:  внутри зданий и сооружений массой до 0,5 т (прим.)</t>
  </si>
  <si>
    <t>ФЕР09-03-002-13</t>
  </si>
  <si>
    <t>Монтаж балок, ригелей перекрытия, покрытия и под установку оборудования многоэтажных зданий при высоте здания: до 50 м</t>
  </si>
  <si>
    <t>ФССЦ-07.2.07.12-0019</t>
  </si>
  <si>
    <t>Элементы конструктивные зданий и сооружений с преобладанием горячекатаных профилей, средняя масса сборочной единицы до 0,1 т</t>
  </si>
  <si>
    <t>ФССЦ-07.2.07.04-0011</t>
  </si>
  <si>
    <t>Конструкции сварные индивидуальные прочие, масса сборочной единицы до 0,1 т</t>
  </si>
  <si>
    <t>ФЕР13-06-002-02</t>
  </si>
  <si>
    <t>Очистка кварцевым песком: решетчатых поверхностей</t>
  </si>
  <si>
    <t>м2</t>
  </si>
  <si>
    <t>ФССЦ-01.7.17.08-0001</t>
  </si>
  <si>
    <t>Купрошлак</t>
  </si>
  <si>
    <t>ФЕР13-06-004-01</t>
  </si>
  <si>
    <t>Обеспыливание поверхности</t>
  </si>
  <si>
    <t>ФЕР13-07-001-02</t>
  </si>
  <si>
    <t>Обезжиривание поверхностей аппаратов и трубопроводов диаметром до 500 мм: уайт-спиритом</t>
  </si>
  <si>
    <t>ФЕР13-11-006-02</t>
  </si>
  <si>
    <t>Антикоррозионная защита металлических конструкций зданий и сооружений производственного и общественного назначения: эпоксидными составами на высоте до 3 м</t>
  </si>
  <si>
    <t>Конъюктурный анализ №266 от 20.01.2023г</t>
  </si>
  <si>
    <t>Акрус-эпокс С (грунт-
эмаль)  толщ. 140 мкм (расход: 0,0019кг/м2 (1мкм)*140*2,5(потери)= 0,665 кг/м2)  (Стоимость: 941,67/ИМ1*1,02*1,03)</t>
  </si>
  <si>
    <t>ФЕР13-11-006-04</t>
  </si>
  <si>
    <t>Антикоррозионная защита металлических конструкций зданий и сооружений производственного и общественного назначения: полиуретановыми составами на высоте до 3 м</t>
  </si>
  <si>
    <t>Акрус-полиур (эмаль)  толщ. 60 мкм (расход: 0,0029кг/м2(1мкм)*60*2,5 потери=0,435 кг/м2)  (Стоимость: 1036,67/ИМ1*1,02*1,03)</t>
  </si>
  <si>
    <t>АО "БСК", производство "Сода"</t>
  </si>
  <si>
    <t>ЛОКАЛЬНЫЙ РЕСУРСНЫЙ СМЕТНЫЙ РАСЧЕТ № 82-1.16.20-553/21-69064 актуал.</t>
  </si>
  <si>
    <t>на Система подачи воздуха в ИП-8, Цех 82</t>
  </si>
  <si>
    <t>Проект 1.16.20-553/21-КМ, ДВ [2294120], заявка 2796 от 23.05.2023г.</t>
  </si>
  <si>
    <t>2кв.2023г.</t>
  </si>
  <si>
    <t>Раздел 1. Система подачи воздуха в ИП-8,  ОС: 4414300016,  ДВ [2294120]</t>
  </si>
  <si>
    <t>Подопорные конструкции, балки</t>
  </si>
  <si>
    <t>Прайс Hilti</t>
  </si>
  <si>
    <t>Анкер-шпилька HSA М16х137 (цена 489,60/1,2/8,04*1,02*1,03)</t>
  </si>
  <si>
    <t>ФЕР46-03-014-01</t>
  </si>
  <si>
    <t>Сверление вертикальных отверстий в железобетонных конструкциях полов перфоратором глубиной 200 мм диаметром: до 20 мм</t>
  </si>
  <si>
    <t>100 отверстий</t>
  </si>
  <si>
    <t>ОП п.1.46</t>
  </si>
  <si>
    <t>Затраты на электроэнергию, потребляемую ручным инструментом (в размере 2 % от оплаты труда рабочих, добавляются к сметной стоимости материалов)</t>
  </si>
  <si>
    <t>ФЕР46-03-014-14</t>
  </si>
  <si>
    <t>На каждые 10 мм изменения глубины сверления добавлять или исключать: к расценке 46-03-014-01</t>
  </si>
  <si>
    <t>ФЕР46-03-014-45</t>
  </si>
  <si>
    <t>Сверление горизонтальных отверстий в железобетонных конструкциях стен перфоратором глубиной 200 мм диаметром: до 20 мм</t>
  </si>
  <si>
    <t>ФЕР46-03-014-58</t>
  </si>
  <si>
    <t>На каждые 10 мм изменения глубины сверления добавлять или исключать: к расценке 46-03-014-45</t>
  </si>
  <si>
    <t>Лист 6, лист 7  О.у.п.2</t>
  </si>
  <si>
    <t>ФЕР46-03-007-03</t>
  </si>
  <si>
    <t>Пробивка проемов в конструкциях: из кирпича</t>
  </si>
  <si>
    <t>ФЕР46-03-017-05</t>
  </si>
  <si>
    <t>Заделка отверстий, гнезд и борозд: в стенах и перегородках бетонных площадью до 0,1 м2</t>
  </si>
  <si>
    <t>ФССЦ-04.3.01.09-0015</t>
  </si>
  <si>
    <t>Раствор готовый кладочный, цементный, М150</t>
  </si>
  <si>
    <t/>
  </si>
  <si>
    <t>Площадка</t>
  </si>
  <si>
    <t>17</t>
  </si>
  <si>
    <t>ФССЦ-07.2.07.13-0161</t>
  </si>
  <si>
    <t>Площадки просадочные, мостики, кронштейны, маршевые лестницы, пожарные щиты переходных площадок, ограждений</t>
  </si>
  <si>
    <t>Лист 4 О.у.п.2</t>
  </si>
  <si>
    <t>18</t>
  </si>
  <si>
    <t>ФЕР09-05-007-01</t>
  </si>
  <si>
    <t>Вырезка отверстий в металлоконструкциях при толщине стали: до 5 мм</t>
  </si>
  <si>
    <t>Лестница</t>
  </si>
  <si>
    <t>Ограждения лестничных проемов, лестничные марши, пожарные лестницы</t>
  </si>
  <si>
    <t>21</t>
  </si>
  <si>
    <t>Прайс-лист</t>
  </si>
  <si>
    <t>Ступени  стальные сварные решетчатые SP-600х240-120 Zn 34,3х38,1 - 30х3 (цена 1125руб/1,2/8,04*1,02*1,03)</t>
  </si>
  <si>
    <t>Лист 9 О.у.п.2</t>
  </si>
  <si>
    <t>23</t>
  </si>
  <si>
    <t>Демонтаж площадок с настилом и ограждением из листовой, рифленой, просечной и круглой стали</t>
  </si>
  <si>
    <t>Демонтаж лестниц прямолинейных и криволинейных, пожарных с ограждением</t>
  </si>
  <si>
    <t>25</t>
  </si>
  <si>
    <t>27</t>
  </si>
  <si>
    <t>ОЕР4р-06-03-01</t>
  </si>
  <si>
    <t>Разделка металлоконструкций из прокатных профилей с перемещением и укладкой вручную. Металлоконструкции с преобладанием угловой стали: ширина полки 20-40 мм</t>
  </si>
  <si>
    <t>28</t>
  </si>
  <si>
    <t>ФССЦпг-01-01-01-027</t>
  </si>
  <si>
    <t>М/лом: погрузка (прим.)</t>
  </si>
  <si>
    <t>30</t>
  </si>
  <si>
    <t>ФССЦпг-03-21-01-010</t>
  </si>
  <si>
    <t>Перевозка грузов автомобилями-самосвалами грузоподъемностью 10 т работающих вне карьера на расстояние: I класс груза до 10 км</t>
  </si>
  <si>
    <t>Гильзы</t>
  </si>
  <si>
    <t>Лист 9 О.у.п.3</t>
  </si>
  <si>
    <t>ФЕР46-03-007-02</t>
  </si>
  <si>
    <t>Пробивка проемов в конструкциях: из бетона</t>
  </si>
  <si>
    <t>32</t>
  </si>
  <si>
    <t>ФЕР22-03-001-06</t>
  </si>
  <si>
    <t>Установка фасонных частей стальных сварных диаметром: 300-800 мм</t>
  </si>
  <si>
    <t>ФССЦ-08.4.01.02-0011</t>
  </si>
  <si>
    <t>Детали закладные и накладные, изготовленные без применения сварки, гнутья, сверления (пробивки) отверстий, поставляемые отдельно</t>
  </si>
  <si>
    <t>ФЕР26-01-007-01</t>
  </si>
  <si>
    <t>Изоляция трубопроводов шнурами: хризотилцементными</t>
  </si>
  <si>
    <t>Шнур асбестовый общего назначения ШАОН, диаметр 18-25 мм (ф 20мм)</t>
  </si>
  <si>
    <t>ФЕР46-03-017-03</t>
  </si>
  <si>
    <t>Заделка отверстий, гнезд и борозд: в стенах и перегородках железобетонных площадью до 0,1 м2</t>
  </si>
  <si>
    <t>Лист 9 О.у.п.5</t>
  </si>
  <si>
    <t>38</t>
  </si>
  <si>
    <t>39</t>
  </si>
  <si>
    <t>Антикоррозийная защита металлоконструкций</t>
  </si>
  <si>
    <t>ФЕР13-06-002-01</t>
  </si>
  <si>
    <t>Абразив.очистка  сплошных наружных поверхностей</t>
  </si>
  <si>
    <t>41</t>
  </si>
  <si>
    <t>Купрошлак (ТУ 3989-003-82101794-2008)</t>
  </si>
  <si>
    <t>Обезжиривание поверхностей уайт-спиритом</t>
  </si>
  <si>
    <t>1 группа сложности</t>
  </si>
  <si>
    <t>КА № 266</t>
  </si>
  <si>
    <t>Акрус-эпокс С (грунт-
эмаль)  толщ. 140 мкм (расход: 0,0025кг/м2 (1мкм)*140*1,43(потери)= 0,5 кг/м2)</t>
  </si>
  <si>
    <t>Акрус-полиур (эмаль)  толщ. 60 мкм (расход: 0,0029кг/м2(1мкм)*60*1,43 потери=0,249 кг/м2)</t>
  </si>
  <si>
    <t>2 группа сложности</t>
  </si>
  <si>
    <t>Акрус-эпокс С (грунт-
эмаль)  толщ. 140 мкм (расход:  0,0025кг/м2 (1мкм)*140*1,67(потери)= 0,585 кг/м2)</t>
  </si>
  <si>
    <t>Акрус-полиур (эмаль)  толщ. 60 мкм (расход: 0,0029кг/м2(1мкм)*60*1,67 потери=0,29 кг/м2)</t>
  </si>
  <si>
    <t>3 группа сложности</t>
  </si>
  <si>
    <t>Акрус-эпокс С (грунт-
эмаль)  толщ. 140 мкм (расход:  0,0025кг/м2 (1мкм)*140*2,5(потери)= 0,875 кг/м2)</t>
  </si>
  <si>
    <t>Акрус-полиур (эмаль)  толщ. 60 мкм (расход: 0,0029кг/м2(1мкм)*60*2,5 потери=0,435 кг/м2)</t>
  </si>
  <si>
    <t>ЛОКАЛЬНЫЙ РЕСУРСНЫЙ СМЕТНЫЙ РАСЧЕТ № 82-1.16.20-537/21-68042 актуал.</t>
  </si>
  <si>
    <t>на Механизм выгрузки ИП-8, Цех 82</t>
  </si>
  <si>
    <t>Проект 1.16.20-537/21-КМ, ДВ [2294122], заявка 1457 от 17.02.2023г.</t>
  </si>
  <si>
    <t>4кв.2022г.</t>
  </si>
  <si>
    <t>Раздел 1. Механизм выгрузки ИП-8, ОС: 4414300016, ДВ [2294122]</t>
  </si>
  <si>
    <t>Демонтажные работы</t>
  </si>
  <si>
    <t>Демонтаж опорных конструкций: для крепления трубопроводов внутри зданий и сооружений массой до 0,5 т</t>
  </si>
  <si>
    <t>Монтаж металлоконструкций</t>
  </si>
  <si>
    <t>Переходные площадки ПП1</t>
  </si>
  <si>
    <t>Лестница Л1</t>
  </si>
  <si>
    <t>Анкер-шпилька HSA М12х115 (цена 229,2руб/1,2/8,04*1,02*1,03)</t>
  </si>
  <si>
    <t>Рама Р1, Р2</t>
  </si>
  <si>
    <t>ФЕР09-05-003-01</t>
  </si>
  <si>
    <t>Постановка болтов: строительных с гайками и шайбами</t>
  </si>
  <si>
    <t>100 шт</t>
  </si>
  <si>
    <t>Ограждение Ог1, Ог2</t>
  </si>
  <si>
    <t>АКЗ металлоконструкций</t>
  </si>
  <si>
    <t>КА 266</t>
  </si>
  <si>
    <t>Грунт Pirocor Protect Epo 2K  (расход 0,0018кг/м2(1мкм)*150мкм*1,67потери=0,451кг/м2)</t>
  </si>
  <si>
    <t>Прайс от 29.03.2022</t>
  </si>
  <si>
    <t>Разбавитель для Epo (расход 5 %)</t>
  </si>
  <si>
    <t>Эмаль  Pirocor Protect Ur 2K  (расход 0,0023кг/м2(1мкм)*50мкм*1,67потери=0,192кг/м2 )</t>
  </si>
  <si>
    <t>Разбавитель для Ur (расход 10 %)</t>
  </si>
  <si>
    <t>Грунт Pirocor Protect Epo 2K  (расход 0,0018кг/м2(1мкм)*150мкм*2,5потери=0,675кг/м2)</t>
  </si>
  <si>
    <t>Эмаль  Pirocor Protect Ur 2K  (расход 0,0023кг/м2(1мкм)*50мкм*2,5потери=0,288кг/м2 )</t>
  </si>
  <si>
    <t>Содовое производство, ЦИП-1</t>
  </si>
  <si>
    <t>ЛОКАЛЬНЫЙ РЕСУРСНЫЙ СМЕТНЫЙ РАСЧЕТ № 82-1.16.20.544/21-68399Актуал1</t>
  </si>
  <si>
    <t xml:space="preserve">на Смета № 82-1.16.20.544 21-68399 актуал1. Замена газоходов ИП-8, </t>
  </si>
  <si>
    <t>СЗ цеха № 82. Заявка № 1443 от 17.02.2023г</t>
  </si>
  <si>
    <t xml:space="preserve">   оборудования</t>
  </si>
  <si>
    <t>4кв. 2022г</t>
  </si>
  <si>
    <t>Раздел 1. Замена газоходов ИП-8. ОС 4414300016  ДВ № [2294121]</t>
  </si>
  <si>
    <t>Оборудование</t>
  </si>
  <si>
    <t>ФЕРм07-03-001-03</t>
  </si>
  <si>
    <t>Вентилятор радиальный с электродвигателем на: одной оси, масса до 0,35 т</t>
  </si>
  <si>
    <t>ФЕР20-02-020-06</t>
  </si>
  <si>
    <t>Установка виброизолятора: номер 43 (виброопоры, прим.)</t>
  </si>
  <si>
    <t>10 шт</t>
  </si>
  <si>
    <t>3
*
О</t>
  </si>
  <si>
    <t>Галактика 03.2020г № 050801000103</t>
  </si>
  <si>
    <t>Вентилятор ВЦ5-4,5К № 4,5 с электродвигателем</t>
  </si>
  <si>
    <t>ФЕРм37-01-002-04</t>
  </si>
  <si>
    <t>Монтаж сосудов и аппаратов без механизмов в помещении, масса сосудов и аппаратов: 0,5 т</t>
  </si>
  <si>
    <t>5
*
О</t>
  </si>
  <si>
    <t>Галактика 05.2022г №050104000716</t>
  </si>
  <si>
    <t>ФЕРм40-01-002-05</t>
  </si>
  <si>
    <t>Вертикальное перемещение сверх предусмотренного в ГЭСНм: 1 м, на высоту до 25 м (подъем сепаратора)</t>
  </si>
  <si>
    <t>ФЕРм40-01-002-24</t>
  </si>
  <si>
    <t>Вертикальное перемещение свыше 25 м, добавлять на каждые следующие 5 м (подъем сепаратора)</t>
  </si>
  <si>
    <t>Линия 5.4-800 С11</t>
  </si>
  <si>
    <t>ФЕРм12-01-004-20</t>
  </si>
  <si>
    <t>Трубопровод в помещениях или на открытых площадках в пределах цехов, монтируемый из труб и готовых деталей, на номинальное давление не более 2,5 МПа, диаметр труб наружный: 820 мм</t>
  </si>
  <si>
    <t>ФССЦ-23.5.01.08-0051</t>
  </si>
  <si>
    <t>Трубы стальные электросварные прямошовные и спиральношовные, класс прочности К38, наружный диаметр 820 мм, толщина стенки 10 мм</t>
  </si>
  <si>
    <t>ФССЦ-23.8.04.06-0005</t>
  </si>
  <si>
    <t>Отводы 90° с радиусом кривизны R=1 Ду на давление до 16 МПа, трубы бесшовные, номинальный диаметр 800 мм, наружный диаметр 820 мм, толщина стенки 12 мм</t>
  </si>
  <si>
    <t>ФЕРм24-02-143-08</t>
  </si>
  <si>
    <t>Заслонка дроссельная поворотная, диаметр: 700 мм (Д-800мм)</t>
  </si>
  <si>
    <t>12
*
О</t>
  </si>
  <si>
    <t>Галактика 07.2021г № 050104000148</t>
  </si>
  <si>
    <t>Заслонка дроссельная Ду-800мм (1.16.20-ТО 707/14.02.000 СБ)</t>
  </si>
  <si>
    <t>Монтаж: конструкций дверей, люков, лазов для автокоптилок и пароварочных камер (люк Д-400мм, прим.)</t>
  </si>
  <si>
    <t>Галактика 05.2022г № 050104000329</t>
  </si>
  <si>
    <t>Люк Ду-400 (1.16.20-ТО 679/14.02.000 СБ)</t>
  </si>
  <si>
    <t>ФЕРм39-01-006-33</t>
  </si>
  <si>
    <t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20 мкм (V5) и не грубее Rz 40 мкм (V4) без снятия выпуклости (усиления) сварного шва, номинальный диаметр трубопровода: 800, толщина стенки до 10 мм</t>
  </si>
  <si>
    <t>стык</t>
  </si>
  <si>
    <t>ФЕРм39-02-006-44</t>
  </si>
  <si>
    <t>Ультразвуковая дефектоскопия трубопровода одним преобразователем сварных соединений перлитного класса с двух сторон, прозвучивание поперечное, номинальный диаметр трубопровода: свыше 700 до 900, толщина стенки до 14 мм</t>
  </si>
  <si>
    <t>Линия 5.4-500 С12</t>
  </si>
  <si>
    <t>ФЕРм12-01-004-18</t>
  </si>
  <si>
    <t>Трубопровод в помещениях или на открытых площадках в пределах цехов, монтируемый из труб и готовых деталей, на номинальное давление не более 2,5 МПа, диаметр труб наружный: 530 мм</t>
  </si>
  <si>
    <t>ФССЦ-23.5.01.08-0027</t>
  </si>
  <si>
    <t>Трубы стальные электросварные прямошовные и спиральношовные, класс прочности К38, наружный диаметр 530 мм, толщина стенки 10 мм</t>
  </si>
  <si>
    <t>ФССЦ-23.8.04.06-0043</t>
  </si>
  <si>
    <t>Отводы 90° с радиусом кривизны R=1 Ду на давление до 16 МПа, номинальный диаметр 500 мм, наружный диаметр 530 мм, толщина стенки 12 мм</t>
  </si>
  <si>
    <t>ФССЦ-23.8.03.11-0140</t>
  </si>
  <si>
    <t>Фланцы стальные плоские приварные с соединительным выступом, марка стали ВСт3сп2, ВСт3сп3, номинальное давление 1 МПа, номинальный диаметр 500 мм</t>
  </si>
  <si>
    <t>ОЕР5р-07-01-09</t>
  </si>
  <si>
    <t>Установка и снятие заглушек на условное давление до 2,5 МПа: диаметр условного прохода 500 мм (установка)</t>
  </si>
  <si>
    <t>1 соединение</t>
  </si>
  <si>
    <t>22
*</t>
  </si>
  <si>
    <t>Калькуляция РСМУ № 32082001634</t>
  </si>
  <si>
    <t>Заглушка Ду500 Ру10   ст20 СТП 06-01-08-01-79 (запчасти и материалы собственного пр-ва)</t>
  </si>
  <si>
    <t>24
*</t>
  </si>
  <si>
    <t>ФЕРм24-02-143-07</t>
  </si>
  <si>
    <t>Заслонка дроссельная поворотная, диаметр: 500 мм</t>
  </si>
  <si>
    <t>26
*
О</t>
  </si>
  <si>
    <t>Галактика 07.2021г № 050104000149</t>
  </si>
  <si>
    <t>Заслонка дроссельная Ду-500мм (1.16.20-ТО 707/14.03.000 СБ)</t>
  </si>
  <si>
    <t>ФЕР09-03-039-04</t>
  </si>
  <si>
    <t>Монтаж опорных конструкций: подвесок и хомутов для крепления трубопроводов внутри зданий и сооружений (подвески 4100-ТО 9ПР/11.01.000-22 СБ)</t>
  </si>
  <si>
    <t>ФССЦ-07.2.07.11-0003</t>
  </si>
  <si>
    <t>Опоры скользящие и катковые, крепежные детали, хомуты (подвески. прим.)</t>
  </si>
  <si>
    <t>29
*</t>
  </si>
  <si>
    <t>Калькуляция РСМУ № 32082001629</t>
  </si>
  <si>
    <t>Опора 530-ВП-А1 (запчасти и материалы собственного пр-ва)</t>
  </si>
  <si>
    <t>ФЕРм39-01-006-09</t>
  </si>
  <si>
    <t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20 мкм (V5) и не грубее Rz 40 мкм (V4) без снятия выпуклости (усиления) сварного шва, номинальный диаметр трубопровода: 500, толщина стенки до 10 мм</t>
  </si>
  <si>
    <t>ФЕРм39-02-006-39</t>
  </si>
  <si>
    <t>Ультразвуковая дефектоскопия трубопровода одним преобразователем сварных соединений перлитного класса с двух сторон, прозвучивание поперечное, номинальный диаметр трубопровода: свыше 500 до 700, толщина стенки от 8 до 14 мм</t>
  </si>
  <si>
    <t>Линия 5.4-300 С12</t>
  </si>
  <si>
    <t>ОЕР5р-09-01-10</t>
  </si>
  <si>
    <t>Изготовление и врезка штуцеров в трубопроводы из углеродистой стали на ру до 4,0 мпа диаметр штуцера 300 мм (в Д-500мм)</t>
  </si>
  <si>
    <t>ФЕРм12-01-004-15</t>
  </si>
  <si>
    <t>Трубопровод в помещениях или на открытых площадках в пределах цехов, монтируемый из труб и готовых деталей, на номинальное давление не более 2,5 МПа, диаметр труб наружный: 325 мм</t>
  </si>
  <si>
    <t>ФССЦ-23.5.02.02-0102</t>
  </si>
  <si>
    <t>Трубы стальные электросварные прямошовные со снятой фаской из стали марок БСт2кп-БСт4кп и БСт2пс-БСт4пс, наружный диаметр 325 мм, толщина стенки 8 мм</t>
  </si>
  <si>
    <t>ФССЦ-23.8.04.06-0109</t>
  </si>
  <si>
    <t>Отвод крутоизогнутый, радиус кривизны 1,5 мм, номинальное давление до 16 МПа, номинальный диаметр 300 мм, наружный диаметр 325 мм, толщина стенки 10 мм</t>
  </si>
  <si>
    <t>Отвод крутоизогнутый, радиус кривизны 1,5 мм, номинальное давление до 16 МПа, номинальный диаметр 300 мм, наружный диаметр 325 мм, толщина стенки 10 мм       (П 45-325х10)</t>
  </si>
  <si>
    <t>ЕРм12-19-007-52</t>
  </si>
  <si>
    <t>Фасонные детали из углеродистой и низколегированной стали технологического трубопровода, на условное давление не более 2,5 МПа. Фланец, диаметр наружный, мм: 325</t>
  </si>
  <si>
    <t>10 шт.</t>
  </si>
  <si>
    <t>ФССЦ-23.8.03.11-0136</t>
  </si>
  <si>
    <t>Фланцы стальные плоские приварные с соединительным выступом, марка стали ВСт3сп2, ВСт3сп3, номинальное давление 1 МПа, номинальный диаметр 300 мм</t>
  </si>
  <si>
    <t>ОЕР5р-07-01-07</t>
  </si>
  <si>
    <t>Установка и снятие заглушек на условное давление до 2,5 МПа: диаметр условного прохода 300 мм</t>
  </si>
  <si>
    <t>40
*</t>
  </si>
  <si>
    <t>Калькуляция РСМУ № 32082001632</t>
  </si>
  <si>
    <t>Заглушка Ду300 Ру10   ст20 СТП 06-01-08-01-79 (материалы и запчасти собственного пр-во)</t>
  </si>
  <si>
    <t>Монтаж: конструкций дверей, люков, лазов для автокоптилок и пароварочных камер (прим., люк для чистки 420х320мм)</t>
  </si>
  <si>
    <t>42
*</t>
  </si>
  <si>
    <t>Галактика 07.2021г № 050104001954</t>
  </si>
  <si>
    <t>Люк для чистки 420х320 (1.16.20-ТО 374/18.05.000 СБ)</t>
  </si>
  <si>
    <t>Монтаж опорных конструкций: подвесок и хомутов для крепления трубопроводов внутри зданий и сооружений (подвески 4100-ТО 9ПР/11.01.000-14 СБ)</t>
  </si>
  <si>
    <t>44
*</t>
  </si>
  <si>
    <t>ФЕРм39-01-005-45</t>
  </si>
  <si>
    <t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20 мкм (V5) и не грубее Rz 40 мкм (V4) без снятия выпуклости (усиления) сварного шва, номинальный диаметр трубопровода: 300, толщина стенки до 10 мм</t>
  </si>
  <si>
    <t>ФЕРм39-02-006-14</t>
  </si>
  <si>
    <t>Ультразвуковая дефектоскопия трубопровода одним преобразователем сварных соединений перлитного класса с двух сторон, прозвучивание поперечное, номинальный диаметр трубопровода: свыше 200 до 300, толщина стенки до 8 мм</t>
  </si>
  <si>
    <t>Линия 5.4-300 С12    (вид Г  на л. ТХ 3)</t>
  </si>
  <si>
    <t>ФССЦ-23.8.04.08-0138</t>
  </si>
  <si>
    <t>Переходы концентрические, номинальное давление 16 МПа, наружный диаметр и толщина стенки 426х12-325х10 мм (426х12-325х12 мм)</t>
  </si>
  <si>
    <t>ОЕР5р-07-01-08</t>
  </si>
  <si>
    <t>Установка и снятие заглушек на условное давление до 2,5 МПа: диаметр условного прохода 400 мм (установка)</t>
  </si>
  <si>
    <t>52
*</t>
  </si>
  <si>
    <t>Калькуляция РСМУ № 32082001633</t>
  </si>
  <si>
    <t>Заглушка Ду400 Ру10   ст20 СТП 06-01-08-01-79 (запчасти и материалы собственного пр-ва)</t>
  </si>
  <si>
    <t>54
*</t>
  </si>
  <si>
    <t>56
*</t>
  </si>
  <si>
    <t>58</t>
  </si>
  <si>
    <t>Линия 5.0-400 С12</t>
  </si>
  <si>
    <t>ОЕР5р-09-01-12</t>
  </si>
  <si>
    <t>Изготовление и врезка штуцеров в трубопроводы из углеродистой стали на ру до 4,0 мпа диаметр штуцера 400 мм</t>
  </si>
  <si>
    <t>ФЕРм12-01-004-17</t>
  </si>
  <si>
    <t>Трубопровод в помещениях или на открытых площадках в пределах цехов, монтируемый из труб и готовых деталей, на номинальное давление не более 2,5 МПа, диаметр труб наружный: 426 мм</t>
  </si>
  <si>
    <t>61</t>
  </si>
  <si>
    <t>ФССЦ-23.5.01.08-0017</t>
  </si>
  <si>
    <t>Трубы стальные электросварные прямошовные и спиральношовные, класс прочности К38, наружный диаметр 426 мм, толщина стенки 9 мм</t>
  </si>
  <si>
    <t>ФССЦ-23.8.04.06-0118</t>
  </si>
  <si>
    <t>Отвод крутоизогнутый, радиус кривизны 1,5 мм, номинальное давление до 16 МПа, номинальный диаметр 400 мм, наружный диаметр 426 мм, толщина стенки 10 мм</t>
  </si>
  <si>
    <t>63
*</t>
  </si>
  <si>
    <t>Галактика 07.2021г № 050104001721</t>
  </si>
  <si>
    <t>Переход Д-272/426х8мм (1.17.20 ТО 450/17.04.000СБ)</t>
  </si>
  <si>
    <t>Галактика 07.2021г № 050104001722</t>
  </si>
  <si>
    <t>Переход Д-426х8/220х198мм (1.17.20 ТО 450/17.05.000СБ)</t>
  </si>
  <si>
    <t>Монтаж: конструкций дверей, люков, лазов для автокоптилок и пароварочных камер (прим., люк для чистки 1.17.20-ТО 37/16.04.000 СБ)</t>
  </si>
  <si>
    <t>66
*</t>
  </si>
  <si>
    <t>Галактика 05.2022г № 431701010746</t>
  </si>
  <si>
    <t>Люк для чистки (1.17.20-ТО 37/16.04.000 СБ)</t>
  </si>
  <si>
    <t>67</t>
  </si>
  <si>
    <t>Монтаж: конструкций дверей, люков, лазов для автокоптилок и пароварочных камер (прим., люк Д-400мм 1.16.20-ТО 1042/15.11.000 СБ)</t>
  </si>
  <si>
    <t>68
*</t>
  </si>
  <si>
    <t>Галактика 05.2022г № 050104001330</t>
  </si>
  <si>
    <t>Люк Д-400мм (люк 1.16.20-ТО 1042/15.11.000 СБ)</t>
  </si>
  <si>
    <t>69</t>
  </si>
  <si>
    <t>ФЕР20-02-009-04</t>
  </si>
  <si>
    <t>Установка зонтов над шахтами из листовой стали круглого сечения диаметром: 400 мм</t>
  </si>
  <si>
    <t>Галактика 07.2021г № 050104001241</t>
  </si>
  <si>
    <t>Зонт (1.16.20-ТО 1042/15.10.000 СБ)</t>
  </si>
  <si>
    <t>Монтаж опорных конструкций: подвесок и хомутов для крепления трубопроводов внутри зданий и сооружений (подвески 4100-ТО 9ПР/11.01.000-18 СБ, хомут для заземления 0104-ТО 231/12.08.000-03 СБ)</t>
  </si>
  <si>
    <t>72
*</t>
  </si>
  <si>
    <t>Опоры скользящие и катковые, крепежные детали, хомуты (подвески, хомут для заземления, прим.)</t>
  </si>
  <si>
    <t>73
*</t>
  </si>
  <si>
    <t>Опоры скользящие и катковые, крепежные детали, хомуты (опоры)</t>
  </si>
  <si>
    <t>74
*</t>
  </si>
  <si>
    <t>Калькуляция РСМУ № 32082001628</t>
  </si>
  <si>
    <t>Опора 426-ВП-А1 (запчасти и материалы собственного производства)</t>
  </si>
  <si>
    <t>75
*</t>
  </si>
  <si>
    <t>Опора 426-КП-А12 (запчасти и материалы собственного производства)</t>
  </si>
  <si>
    <t>76
*</t>
  </si>
  <si>
    <t>Калькуляция РСМУ № 32082001631</t>
  </si>
  <si>
    <t>Опора 426-ТО-А1 (запчасти и материалы собственного производства)</t>
  </si>
  <si>
    <t>77</t>
  </si>
  <si>
    <t>ФЕРм39-01-005-59</t>
  </si>
  <si>
    <t>Зачистка механизированная поверхности сварного соединения и околошовной зоны трубопроводов из углеродистых и легированных сталей до шероховатости грубее Rz 20 мкм (V5) и не грубее Rz 40 мкм (V4) без снятия выпуклости (усиления) сварного шва, номинальный диаметр трубопровода: 400, толщина стенки до 10 мм</t>
  </si>
  <si>
    <t>ФЕРм39-02-006-27</t>
  </si>
  <si>
    <t>Ультразвуковая дефектоскопия трубопровода одним преобразователем сварных соединений перлитного класса с двух сторон, прозвучивание поперечное, номинальный диаметр трубопровода: свыше 350 до 450, толщина стенки от 8 до 14 мм</t>
  </si>
  <si>
    <t>Изделия, изготавливаемые по черт. СБ</t>
  </si>
  <si>
    <t>Газоход Д-600 (черт. 1.16.20-ТО 544/21.01.000 СБ)</t>
  </si>
  <si>
    <t>Монтаж: рекуператоров, экранов, коробок, загрузочных и разгрузочных камер вращающихся печей и сушил из листовой стали (газоход с газовой коробкой, прим.)</t>
  </si>
  <si>
    <t>80
*</t>
  </si>
  <si>
    <t>Галактика 07.2021г № 050104000113</t>
  </si>
  <si>
    <t>Газоход Д-600 с газовой коробкой (прим. по пр.1.16.20-ТО 707/14.01.000)</t>
  </si>
  <si>
    <t>Монтаж опорных конструкций: для крепления трубопроводов внутри зданий и сооружений массой до 0,1 т (прим. подставка, черт 1.16.20-ТО 1042/15.01.200)</t>
  </si>
  <si>
    <t>82
*</t>
  </si>
  <si>
    <t>Конструкции сварные индивидуальные прочие, масса сборочной единицы до 0,1 т (стоимость с изготовлением м/к подставки, прим.)</t>
  </si>
  <si>
    <t>Врезка отводов в крышку печи (1.16.20-ТО 544/21.04.000 СБ)</t>
  </si>
  <si>
    <t>ФЕР09-05-007-03</t>
  </si>
  <si>
    <t>Вырезка отверстий в металлоконструкциях при толщине стали: от 10 до 20 мм</t>
  </si>
  <si>
    <t>84</t>
  </si>
  <si>
    <t>ЕРм12-19-007-15</t>
  </si>
  <si>
    <t>Фасонные детали из углеродистой и низколегированной стали технологического трубопровода, на условное давление не более 2,5 МПа. Отвод, диаметр наружный, мм: 325</t>
  </si>
  <si>
    <t>Отвод крутоизогнутый, радиус кривизны 1,5 мм, номинальное давление до 16 МПа, номинальный диаметр 300 мм, наружный диаметр 325 мм, толщина стенки 10 мм       (П 60-325х10)</t>
  </si>
  <si>
    <t>Узел установки исполнительного механизма на дроссельной заслонке Ду-800 (черт. 1.16.20-ТО544/21.02.000 СБ)</t>
  </si>
  <si>
    <t>ФЕРм11-05-002-01</t>
  </si>
  <si>
    <t>Узел сочленения для исполнительных механизмов, масса исполнительных механизмов: до 20 кг</t>
  </si>
  <si>
    <t>Конструкции сварные индивидуальные прочие, масса сборочной единицы до 0,1 т (стоимость с изготовлением м/к деталей, прим.)</t>
  </si>
  <si>
    <t>Монтаж опорных конструкций: для крепления трубопроводов внутри зданий и сооружений массой до 0,1 т (опора, прим.)</t>
  </si>
  <si>
    <t>Конструкции сварные индивидуальные прочие, масса сборочной единицы до 0,1 т(стоимость с изготовлением м/к опоры)</t>
  </si>
  <si>
    <t>Узел установки исполнительного механизма на дроссельной заслонке Ду-500 (черт. 1.16.20-ТО544/21.03.000 СБ)</t>
  </si>
  <si>
    <t>91</t>
  </si>
  <si>
    <t>94
*</t>
  </si>
  <si>
    <t>95
*</t>
  </si>
  <si>
    <t>Галактика  05.2020г № 090501000136</t>
  </si>
  <si>
    <t>Подмости СПА-1,0</t>
  </si>
  <si>
    <t>ФССЦ-01.1.02.08-0031</t>
  </si>
  <si>
    <t>Прокладки паронитовые</t>
  </si>
  <si>
    <t>98</t>
  </si>
  <si>
    <t>ФЕРм40-01-002-14</t>
  </si>
  <si>
    <t>Вертикальное перемещение сверх предусмотренного в ГЭСНм: 5 м, на высоту до 25 м</t>
  </si>
  <si>
    <t>Вертикальное перемещение свыше 25 м, добавлять на каждые следующие 5 м</t>
  </si>
  <si>
    <t>АКЗ трубопроводов и деталей</t>
  </si>
  <si>
    <t>Очистка кварцевым песком: сплошных наружных поверхностей</t>
  </si>
  <si>
    <t>ФЕР13-07-002-02</t>
  </si>
  <si>
    <t>Обезжиривание поверхностей аппаратов и трубопроводов диаметром свыше 500 мм: уайт-спиритом</t>
  </si>
  <si>
    <t>ФЕР13-03-004-28</t>
  </si>
  <si>
    <t>Окраска металлических огрунтованных поверхностей: грунт-краской цинконаполненной однокомпонентной полиуретановой</t>
  </si>
  <si>
    <t>106</t>
  </si>
  <si>
    <t>Коньюктурный анализ № 266 ООО "ТоргСтройКомплект" 20.01.2023г</t>
  </si>
  <si>
    <t>Однокомпонентное покрытие на основе полифенилсилоксановой  (силикон) смолы и акрила (грунт-эмаль)  "АКРУС-терма" 2х75мкм. Расход 0,0035 кг/м2 на один слой, при толщине покрытия 1 мкм (потери 1,43). 0,0035*75мкм*1,43=0,375 кг/м2</t>
  </si>
  <si>
    <t>ФССЦ-14.5.09.07-0032</t>
  </si>
  <si>
    <t>Растворитель Р-5 (расход 10%)</t>
  </si>
  <si>
    <t>По дефектной ведомости</t>
  </si>
  <si>
    <t>108</t>
  </si>
  <si>
    <t>ФЕР08-07-002-01</t>
  </si>
  <si>
    <t>Установка и разборка внутренних трубчатых инвентарных лесов: при высоте помещений до 6 м</t>
  </si>
  <si>
    <t>100 м2 горизонтальной проекции</t>
  </si>
  <si>
    <t>109</t>
  </si>
  <si>
    <t>ФЕР08-07-002-02</t>
  </si>
  <si>
    <t>Установка и разборка внутренних трубчатых инвентарных лесов: на каждые последующие 4 м высоты помещений добавлять к расценке 08-07-002-01</t>
  </si>
  <si>
    <t>Монтаж: рекуператоров, экранов, коробок, загрузочных и разгрузочных камер вращающихся печей и сушил из листовой стали (газоход с газовой коробкой,с транспортировкой по отм.+29,0, с опусканием, прим.)</t>
  </si>
  <si>
    <t>ОЕР4р-07-03-11</t>
  </si>
  <si>
    <t>Разделка конструкций из труб улеродистых и легированных сталей с перемещением и укладкой вручную: диаметр труб 630 мм и более</t>
  </si>
  <si>
    <t>ФЕРм12-01-002-20</t>
  </si>
  <si>
    <t>Трубопровод в помещениях или на открытых площадках в пределах цехов, монтируемый из готовых узлов, на номинальное давление не более 2,5 МПа, диаметр труб наружный: 820 мм</t>
  </si>
  <si>
    <t>ФЕРм12-01-002-18</t>
  </si>
  <si>
    <t>Трубопровод в помещениях или на открытых площадках в пределах цехов, монтируемый из готовых узлов, на номинальное давление не более 2,5 МПа, диаметр труб наружный: 530 мм</t>
  </si>
  <si>
    <t>ОЕР4р-07-03-10</t>
  </si>
  <si>
    <t>Разделка конструкций из труб улеродистых и легированных сталей с перемещением и укладкой вручную: диаметр труб 530 мм</t>
  </si>
  <si>
    <t>ФЕРм12-01-002-15</t>
  </si>
  <si>
    <t>Трубопровод в помещениях или на открытых площадках в пределах цехов, монтируемый из готовых узлов, на номинальное давление не более 2,5 МПа, диаметр труб наружный: 325 мм</t>
  </si>
  <si>
    <t>ОЕР4р-07-03-08</t>
  </si>
  <si>
    <t>Разделка конструкций из труб улеродистых и легированных сталей с перемещением и укладкой вручную: диаметр труб 325-377 мм</t>
  </si>
  <si>
    <t>118</t>
  </si>
  <si>
    <t>ФЕРм12-01-002-17</t>
  </si>
  <si>
    <t>Трубопровод в помещениях или на открытых площадках в пределах цехов, монтируемый из готовых узлов, на номинальное давление не более 2,5 МПа, диаметр труб наружный: 426 мм</t>
  </si>
  <si>
    <t>ОЕР4р-07-03-09</t>
  </si>
  <si>
    <t>Разделка конструкций из труб улеродистых и легированных сталей с перемещением и укладкой вручную: диаметр труб 426 мм</t>
  </si>
  <si>
    <t>ФССЦпг-01-01-01-030</t>
  </si>
  <si>
    <t>Погрузо-разгрузочные работы при автомобильных перевозках: Погрузка труб металлических с применением автомобильных кранов</t>
  </si>
  <si>
    <t xml:space="preserve">     Оборудование</t>
  </si>
  <si>
    <t xml:space="preserve">     Оборудование заказчика</t>
  </si>
  <si>
    <t>ЛОКАЛЬНЫЙ РЕСУРСНЫЙ СМЕТНЫЙ РАСЧЕТ № 82-1.16.20.553821-68980 Актуал1</t>
  </si>
  <si>
    <t xml:space="preserve">на Смета № 82-1.16.20.553821-68980 актуал1 Система подачи воздуха в ИП-8, </t>
  </si>
  <si>
    <t>СЗ цеха № 82. Заявка № 1444 от 17.02.2023г</t>
  </si>
  <si>
    <t>Раздел 1. Система подачи воздуха в ИП-8   ДВ № [2294119]</t>
  </si>
  <si>
    <t>по пр.1.16.20-553/21 ТХ</t>
  </si>
  <si>
    <t>Линия 3.1-400 С.12</t>
  </si>
  <si>
    <t>ФССЦ-23.5.01.08-0014</t>
  </si>
  <si>
    <t>Трубы стальные электросварные прямошовные и спиральношовные, класс прочности К38, наружный диаметр 426 мм, толщина стенки 6 мм (ГОСТ 10704-91)</t>
  </si>
  <si>
    <t>ФССЦ-23.8.04.06-0117</t>
  </si>
  <si>
    <t>Отвод крутоизогнутый, радиус кривизны 1,5 мм, номинальное давление до 16 МПа, номинальный диаметр 400 мм, наружный диаметр 426 мм, толщина стенки 9 мм (прим. 426*8мм ГОСТ 17375-2001)</t>
  </si>
  <si>
    <t>Отвод крутоизогнутый, радиус кривизны 1,5 мм, номинальное давление до 16 МПа, номинальный диаметр 400 мм, наружный диаметр 426 мм, толщина стенки 9 мм (прим. 426*8мм 45 град.  ГОСТ 17375-2001)</t>
  </si>
  <si>
    <t>ЕРм12-19-007-54</t>
  </si>
  <si>
    <t>Фасонные детали из углеродистой и низколегированной стали технологического трубопровода, на условное давление не более 2,5 МПа. Фланец, диаметр наружный, мм: 426</t>
  </si>
  <si>
    <t>ФССЦ-23.8.03.11-0182</t>
  </si>
  <si>
    <t>Фланцы стальные плоские приварные с соединительным выступом, марка стали ВСт3сп2, ВСт3сп3, номинальное давление 2,5 МПа, номинальный диаметр 400 мм</t>
  </si>
  <si>
    <t>8
*</t>
  </si>
  <si>
    <t>Опоры скользящие и катковые, крепежные детали, хомуты (426-ХБ-А - 3шт, 426-ТО-А1 - 1шт)</t>
  </si>
  <si>
    <t>Монтаж опорных конструкций: подвесок и хомутов для крепления трубопроводов внутри зданий и сооружений (подвески)</t>
  </si>
  <si>
    <t>10
*</t>
  </si>
  <si>
    <t>Опоры скользящие и катковые, крепежные детали, хомуты (подвески)</t>
  </si>
  <si>
    <t>Монтаж опорных конструкций: подвесок и хомутов для крепления трубопроводов внутри зданий и сооружений (хомут для заземления тр-да)</t>
  </si>
  <si>
    <t>Галактика 01.2021г № 431701014742</t>
  </si>
  <si>
    <t>Хомут для заземления (ХЗ-400) Ст3 чертеж 0104-ТО231/12.08.000-03</t>
  </si>
  <si>
    <t>Монтаж: конструкций дверей, люков, лазов для автокоптилок и пароварочных камер (лючок для чистки воздуховодов, прим.)</t>
  </si>
  <si>
    <t>Галактика 02.2021г № 050812000020</t>
  </si>
  <si>
    <t>Лючок для чистки воздуховодов D=400 А9-58 А1К 149.000-07</t>
  </si>
  <si>
    <t>Линия 3.1-250 С12</t>
  </si>
  <si>
    <t>ФЕРм12-01-004-14</t>
  </si>
  <si>
    <t>Трубопровод в помещениях или на открытых площадках в пределах цехов, монтируемый из труб и готовых деталей, на номинальное давление не более 2,5 МПа, диаметр труб наружный: 273 мм</t>
  </si>
  <si>
    <t>Изготовление и врезка штуцеров в трубопроводы из углеродистой стали на ру до 4,0 мпа диаметр штуцера 250 мм (с приваркой  фланца)</t>
  </si>
  <si>
    <t>ФССЦ-23.5.02.02-0093</t>
  </si>
  <si>
    <t>Трубы стальные электросварные прямошовные со снятой фаской из стали марок БСт2кп-БСт4кп и БСт2пс-БСт4пс, наружный диаметр 273 мм, толщина стенки 5 мм</t>
  </si>
  <si>
    <t>ФССЦ-23.8.04.06-0100</t>
  </si>
  <si>
    <t>Отвод крутоизогнутый, радиус кривизны 1,5 мм, номинальное давление до 16 МПа, номинальный диаметр 250 мм, наружный диаметр 273 мм, толщина стенки 6 мм</t>
  </si>
  <si>
    <t>Отвод крутоизогнутый, радиус кривизны 1,5 мм, номинальное давление до 16 МПа, номинальный диаметр 250 мм, наружный диаметр 273 мм, толщина стенки 6 мм (П 45-273х6)</t>
  </si>
  <si>
    <t>ЕРм12-19-007-33</t>
  </si>
  <si>
    <t>Фасонные детали из углеродистой и низколегированной стали технологического трубопровода, на условное давление не более 2,5 МПа. Переход, диаметр наружный, мм: 273?219</t>
  </si>
  <si>
    <t>ФССЦ-23.8.04.08-0111</t>
  </si>
  <si>
    <t>Переходы концентрические, номинальное давление 16 МПа, наружный диаметр и толщина стенки 273х7-219х6 мм</t>
  </si>
  <si>
    <t>ЕРм12-19-007-34</t>
  </si>
  <si>
    <t>Фасонные детали из углеродистой и низколегированной стали технологического трубопровода, на условное давление не более 2,5 МПа. Переход, диаметр наружный, мм: 325?273</t>
  </si>
  <si>
    <t>ФССЦ-23.8.04.08-0122</t>
  </si>
  <si>
    <t>Переходы концентрические, номинальное давление 16 МПа, наружный диаметр и толщина стенки 325х8-273х8 мм (прим. 325х8-273х7 мм)</t>
  </si>
  <si>
    <t>ЕРм12-19-007-51</t>
  </si>
  <si>
    <t>Фасонные детали из углеродистой и низколегированной стали технологического трубопровода, на условное давление не более 2,5 МПа. Фланец, диаметр наружный, мм: 273</t>
  </si>
  <si>
    <t>ФССЦ-23.8.03.11-0179</t>
  </si>
  <si>
    <t>Фланцы стальные плоские приварные с соединительным выступом, марка стали ВСт3сп2, ВСт3сп3, номинальное давление 2,5 МПа, номинальный диаметр 250 мм</t>
  </si>
  <si>
    <t>ОЕР5р-07-01-06</t>
  </si>
  <si>
    <t>Установка и снятие заглушек на условное давление до 2,5 МПа: диаметр условного прохода 250 мм</t>
  </si>
  <si>
    <t>Галактика 12.2020г. № 431701020130</t>
  </si>
  <si>
    <t>Заглушка быстросъемная плоская 1-200-2,5 ст.20  СТП 06-01-08-01-79 (прим. Д-250мм)</t>
  </si>
  <si>
    <t>Опоры скользящие и катковые, крепежные детали, хомуты (273-ХБ-А -2шт)</t>
  </si>
  <si>
    <t>Галактика 01.2021г № 431701021940</t>
  </si>
  <si>
    <t>Хомут для заземления трубопровода ХЗ-250 Ст3 чертеж 0104-ТО 231/12.08.000</t>
  </si>
  <si>
    <t>34
*</t>
  </si>
  <si>
    <t>Галактика 02.2021г № 050812000024</t>
  </si>
  <si>
    <t>Лючок для чистки воздуховодов D=250 А9-58 А1К 149.000-04</t>
  </si>
  <si>
    <t>Закладные конструкции КИП и А</t>
  </si>
  <si>
    <t>Узел установки диафрагмы Д-400мм Р-1,0 МПа (черт.4100-ТО 10ПР/15.01.000-04 СБ)-1 шт</t>
  </si>
  <si>
    <t>ЕРм12-19-001-17</t>
  </si>
  <si>
    <t>Трубы из углеродистой и низколегированной стали, длиной до 3 м, технологического трубопровода, на условное давление не более 2,5 МПа. Труба, длина до 1,0 м, диаметр наружный, мм: 426  (приварка узла,прим.)</t>
  </si>
  <si>
    <t>ОЕР5р-04-01-08</t>
  </si>
  <si>
    <t>Разборка и сборка фланцевых соединений с заменой прокладок на условное давление до 2,5 мпа диаметр условного прохода 400 мм</t>
  </si>
  <si>
    <t>Галактика 01.2021г № 431701020919</t>
  </si>
  <si>
    <t>Узел установки диафрагмы Д-400мм Р-1,0 МПа (черт.4100-ТО 10ПР/15.01.000-04 СБ)</t>
  </si>
  <si>
    <t>Узел установки диафрагмы Д-250мм Р-1,0 МПа (черт.4100-ТО 10ПР/15.01.000-01 СБ)-1 шт</t>
  </si>
  <si>
    <t>ЕРм12-19-001-14</t>
  </si>
  <si>
    <t>Трубы из углеродистой и низколегированной стали, длиной до 3 м, технологического трубопровода, на условное давление не более 2,5 МПа. Труба, длина до 1,0 м, диаметр наружный, мм: 273</t>
  </si>
  <si>
    <t>ОЕР5р-04-01-06</t>
  </si>
  <si>
    <t>Разборка и сборка фланцевых соединений с заменой прокладок на условное давление до 2,5 мпа диаметр условного прохода 250 мм</t>
  </si>
  <si>
    <t>43
*</t>
  </si>
  <si>
    <t>Галактика 02.2021г № 431701020898</t>
  </si>
  <si>
    <t>Узел установки диафрагмы Д-250мм Р-1,0 МПа (черт.4100-ТО 10ПР/15.01.000-01 СБ)</t>
  </si>
  <si>
    <t>Отборные устройства</t>
  </si>
  <si>
    <t>ФЕРм12-10-002-02</t>
  </si>
  <si>
    <t>Устройство отборное для измерения разрежения чистых газов</t>
  </si>
  <si>
    <t>1000 шт</t>
  </si>
  <si>
    <t>45
*</t>
  </si>
  <si>
    <t>Галактика 08.2022г № 050402000477</t>
  </si>
  <si>
    <t>Отборное устройство 016-200-Ст20-Л (КЗ 21215-020-01)</t>
  </si>
  <si>
    <t>ФЕРм12-07-002-04</t>
  </si>
  <si>
    <t>Трубная проводка из бесшовных труб углеродистых и низколегированных сталей на номинальное давление до 10 МПа на соединениях: сварных, диаметр наружный 22 мм (Д-14х2мм)</t>
  </si>
  <si>
    <t>1000 м</t>
  </si>
  <si>
    <t>ФССЦ-23.3.05.02-0013</t>
  </si>
  <si>
    <t>Трубы стальные бесшовные, холоднодеформированные из стали марок 10, 20, 30, 45 (ГОСТ 8734-75, 8733-74), наружным диаметром: 14 мм, толщина стенки 2,0 мм</t>
  </si>
  <si>
    <t>ФЕРм12-07-002-03</t>
  </si>
  <si>
    <t>Трубная проводка из бесшовных труб углеродистых и низколегированных сталей на номинальное давление до 10 МПа на соединениях: сварных, диаметр наружный 10 мм</t>
  </si>
  <si>
    <t>ФССЦ-18.5.08.13-0001</t>
  </si>
  <si>
    <t>Трубка импульсная с присоединениями для вентилей BROEN BALLOREX QP, M длиной 1 м (прим.)</t>
  </si>
  <si>
    <t>Узел сочленения исполнительного механизма с заслонкой Д-250мм (черт. 1.16.20-ТО 553/21.01.000 СБ) - 1 шт</t>
  </si>
  <si>
    <t>51
*</t>
  </si>
  <si>
    <t>53
*</t>
  </si>
  <si>
    <t>Конструкции сварные индивидуальные прочие, масса сборочной единицы до 0,1 т (стоимость с изготовлением м/к опоры, прим.)</t>
  </si>
  <si>
    <t>Узел сочленения исполнительного механизма с заслонкой Д-250мм (черт. 1.16.20-ТО 553/21.02.000 СБ) - 1 шт</t>
  </si>
  <si>
    <t>55
*</t>
  </si>
  <si>
    <t>57
*</t>
  </si>
  <si>
    <t>Заслонка дроссельная Д-250мм (1.16.20-ТО 190/16.06.000 СБ) -1 шт</t>
  </si>
  <si>
    <t>Заслонка дроссельная поворотная, диаметр: 500 мм (прим.250мм)</t>
  </si>
  <si>
    <t>59
*
О</t>
  </si>
  <si>
    <t>Галактика 02.2021г №050104001324</t>
  </si>
  <si>
    <t>Заслонка дроссельная Д-250мм (1.16.20-ТО 190/16.06.000 СБ)</t>
  </si>
  <si>
    <t>Заслонка дроссельная Д-400мм (1.16.20-ТО 169/15.05.000 СБ)- 1 шт</t>
  </si>
  <si>
    <t>Заслонка дроссельная поворотная, диаметр: 500 мм (прим.400мм)</t>
  </si>
  <si>
    <t>61
*
О</t>
  </si>
  <si>
    <t>Галактика 02.2021г №050104000152</t>
  </si>
  <si>
    <t>Заслонка дроссельная Д-400мм  (1.16.20-ТО 169/15.05.000 СБ)</t>
  </si>
  <si>
    <t>Лестницы</t>
  </si>
  <si>
    <t>62
*</t>
  </si>
  <si>
    <t>Галактика 02.2021г № 090501000064</t>
  </si>
  <si>
    <t>Лестница платформа алюминиевая ЛП-4 (прим.)</t>
  </si>
  <si>
    <t>АКЗ трубопроводов и изделий</t>
  </si>
  <si>
    <t>64</t>
  </si>
  <si>
    <t>Акрус-эпокс С (грунт-эмаль)  толщ. 140 мкм. Акрус-полиур (эмаль)  толщ. 60 мкм   1 гр. сложности</t>
  </si>
  <si>
    <t>Антикоррозионная защита металлических конструкций зданий и сооружений производственного и общественного назначения: эпоксидными составами на высоте до 3 м (прим.)</t>
  </si>
  <si>
    <t>Коньюктургый анализ № 266 ООО ТоргСтройКомплект" 20.01.2023г</t>
  </si>
  <si>
    <t>Акрус-эпокс С (грунт-
эмаль)  толщ. 140 мкм (расход: 0,0019кг/м2 (1мкм)*140*1,43(потери)= 0,38 кг/м2)</t>
  </si>
  <si>
    <t>70</t>
  </si>
  <si>
    <t>Акрус-полиур (эмаль)  толщ. 60 мкм (расход: 0,0029кг/м2(1мкм)*60*1,43 потери=0,2488кг/м2)</t>
  </si>
  <si>
    <t>Акрус-эпокс С (грунт-эмаль)  толщ. 140 мкм. Акрус-полиур (эмаль)  толщ. 60 мкм   2 гр. сложности</t>
  </si>
  <si>
    <t>Акрус-эпокс С (грунт-
эмаль)  толщ. 140 мкм (расход: 0,0019кг/м2 (1мкм)*140*1,67(потери)= 0,444 кг/м2)</t>
  </si>
  <si>
    <t>Акрус-полиур (эмаль)  толщ. 60 мкм (расход: 0,0029кг/м2(1мкм)*60*1,67 потери=0,29кг/м2)</t>
  </si>
  <si>
    <t>Акрус-эпокс С (грунт-эмаль)  толщ. 140 мкм. Акрус-полиур (эмаль)  толщ. 60 мкм   3 гр. сложности</t>
  </si>
  <si>
    <t>Акрус-эпокс С (грунт-
эмаль)  толщ. 140 мкм (расход: 0,0019кг/м2 (1мкм)*140*2,5(потери)= 0,665 кг/м2)</t>
  </si>
  <si>
    <t>Акрус-полиур (эмаль)  толщ. 60 мкм (расход: 0,0029кг/м2(1мкм)*60*2,5 потери=0,435кг/м2)</t>
  </si>
  <si>
    <t>ОЕР4р-07-01-09</t>
  </si>
  <si>
    <t>Разделка конструкций из труб улеродистых и легированных сталей с погрузкой, выгрузкой и перемещением при помощи крана и трактора: диаметр труб 426 мм</t>
  </si>
  <si>
    <t>ФЕРм12-01-002-14</t>
  </si>
  <si>
    <t>Трубопровод в помещениях или на открытых площадках в пределах цехов, монтируемый из готовых узлов, на номинальное давление не более 2,5 МПа, диаметр труб наружный: 273 мм</t>
  </si>
  <si>
    <t>88</t>
  </si>
  <si>
    <t>ОЕР4р-07-01-07</t>
  </si>
  <si>
    <t>Разделка конструкций из труб улеродистых и легированных сталей с погрузкой, выгрузкой и перемещением при помощи крана и трактора: диаметр труб 240-299 мм</t>
  </si>
  <si>
    <t>ФССЦпг-03-21-01-003</t>
  </si>
  <si>
    <t>Перевозка грузов автомобилями-самосвалами грузоподъемностью 10 т работающих вне карьера на расстояние: I класс груза до 3 км</t>
  </si>
  <si>
    <t>90</t>
  </si>
  <si>
    <t>ЛОКАЛЬНЫЙ РЕСУРСНЫЙ СМЕТНЫЙ РАСЧЕТ № 82-1.16.300.010-63584актуал.1</t>
  </si>
  <si>
    <t xml:space="preserve">на ППР на замену элементов стола кольцевого транспортера известковой печи №8., </t>
  </si>
  <si>
    <t>см. 63584, заявка №1396 от 17.02.23г.</t>
  </si>
  <si>
    <t>4кв. 2022г (20.02.23г.)</t>
  </si>
  <si>
    <t>Раздел 1. ППР на замену элементов стола кольцевого транспортера известковой печи №8   ДВ [2294132]</t>
  </si>
  <si>
    <t>Монтаж опорных конструкций: для крепления трубопроводов внутри зданий и сооружений массой до 2,0 т- монтаж эстакады, прим.</t>
  </si>
  <si>
    <t>Конструкции сварные индивидуальные прочие, масса сборочной единицы свыше 1,0 т- изготовление + стоимость эстакады, прим.</t>
  </si>
  <si>
    <t>Болты с гайками и шайбами строительные- добавить разницу</t>
  </si>
  <si>
    <t>Монтаж опорных конструкций: для крепления трубопроводов внутри зданий и сооружений массой до 2,0 т- демонтаж эстакады, прим.</t>
  </si>
  <si>
    <t>Разделка в металлолом</t>
  </si>
  <si>
    <t>Цех №82</t>
  </si>
  <si>
    <t xml:space="preserve">на Капитальный ремонт ИП-8 (огнеупорная часть), </t>
  </si>
  <si>
    <t>Дефектная ведомость по заявке №2796 от 21.04.2022 г.</t>
  </si>
  <si>
    <t>2023 год</t>
  </si>
  <si>
    <t>Раздел 1. Капмитальный ремонт ИП-8. ОС:4414300016 ДВ [2130727]</t>
  </si>
  <si>
    <t>ФЕР45-05-011-04</t>
  </si>
  <si>
    <t>Разборка засыпного утеплителя (применительно)</t>
  </si>
  <si>
    <t>ФЕР45-08-001-02</t>
  </si>
  <si>
    <t>Разборка спрессованного асбеста (применительно)</t>
  </si>
  <si>
    <t>ФЕР45-08-001-03</t>
  </si>
  <si>
    <t>Разборка кладки из огнеупорных изделий: ошлаковавшейся (разбивка спекшихся козлов)</t>
  </si>
  <si>
    <t>Разборка кладки из огнеупорных изделий: ошлаковавшейся</t>
  </si>
  <si>
    <t>ФЕР45-08-001-01</t>
  </si>
  <si>
    <t>Разборка кладки нормальной из глиняного обыкновенного кирпича</t>
  </si>
  <si>
    <t>ФЕР07-01-021-01</t>
  </si>
  <si>
    <t>Укладка перемычек при наибольшей массе монтажных элементов в здании: до 5 т, масса перемычки до 0,7 т</t>
  </si>
  <si>
    <t>Галактика №080801000056</t>
  </si>
  <si>
    <t>Перемычка огнеупорная П6 МЛСБТ-62. Цена: 81000 руб</t>
  </si>
  <si>
    <t>Галактика №080801000057</t>
  </si>
  <si>
    <t>Перемычка огнеупорная П7 МЛСБТ-62. Цена: 80900 руб</t>
  </si>
  <si>
    <t>Галактика №080801000058</t>
  </si>
  <si>
    <t>Перемычка огнеупорная П8 МЛСБТ-62. Цена: 75100 руб.</t>
  </si>
  <si>
    <t>Галактика №080801000059</t>
  </si>
  <si>
    <t>Перемычка огнеупорная П9 МЛСБТ-62. Цена: 75050 руб.</t>
  </si>
  <si>
    <t>Галактика №080801000060</t>
  </si>
  <si>
    <t>Перемычка огнеупорная П8 МЛСБТ-62. Цена: 73550 руб.</t>
  </si>
  <si>
    <t>ФЕР45-01-001-10</t>
  </si>
  <si>
    <t>Кладка распара и шахты из изделий: шамотных</t>
  </si>
  <si>
    <t>ФССЦ-17.3.02.05-0001</t>
  </si>
  <si>
    <t>Изделия огнеупорные шамотные для кладки доменных печей ШПД-39 № 1</t>
  </si>
  <si>
    <t>Галактика</t>
  </si>
  <si>
    <t>Клей высокотемпературный ВК-1500</t>
  </si>
  <si>
    <t>Изделия огнеупорные шамотные для кладки доменных печей: № 2 марки ШПД-39</t>
  </si>
  <si>
    <t>ФССЦ-17.3.02.05-0026</t>
  </si>
  <si>
    <t>Изделия огнеупорные шамотные для кладки доменных печей: № 9-12 марки ШПД-39</t>
  </si>
  <si>
    <t>ФЕР45-05-002-02</t>
  </si>
  <si>
    <t>Кладка элементов тепловых агрегатов из обыкновенного глиняного кирпича: стен закругленных и сводов цилиндрических пролетом более 1 м</t>
  </si>
  <si>
    <t>ФССЦ-06.1.01.05-0036</t>
  </si>
  <si>
    <t>Кирпич керамический одинарный, размером 250х120х65 мм, марка: 125</t>
  </si>
  <si>
    <t>ФЕР45-05-011-03</t>
  </si>
  <si>
    <t>Изоляция кладки печей, котлов, трубопроводов: диатомитовым порошком (применительно МКРР-130)</t>
  </si>
  <si>
    <t>ФССЦ-17.1.02.03-0031</t>
  </si>
  <si>
    <t>Муллитокремнеземистый рулонный материал марки: МКРР-130</t>
  </si>
  <si>
    <t>Изоляция кладки печей, котлов, трубопроводов: гранулированным шлаком или кварцевым песком</t>
  </si>
  <si>
    <t>ФЕР45-05-011-01</t>
  </si>
  <si>
    <t>Изоляция кладки печей, котлов, трубопроводов: асбестовым картоном</t>
  </si>
  <si>
    <t>100 кг</t>
  </si>
  <si>
    <t>Устройство настила: рабочего толщиной 40 мм сплошного (на узколлейной ж.дороге)</t>
  </si>
  <si>
    <t>Разботка настила: рабочего толщиной 40 мм сплошного</t>
  </si>
  <si>
    <t>Прочие индивидуальные сварные конструкции, масса сборочной единицы: до 0,1 т</t>
  </si>
  <si>
    <t>Демонтаж опорных конструкций: для крепления трубопроводов внутри зданий и сооружений массой до 0,1 т</t>
  </si>
  <si>
    <t>ОЕР6р-12-07-07</t>
  </si>
  <si>
    <t>Обмазка внутренней поверхности кладки  клеем ВК1500 (применительно)</t>
  </si>
  <si>
    <t>ФССЦпг-01-01-01-043</t>
  </si>
  <si>
    <t>Погрузка мусора строительного с погрузкой экскаваторами емкостью ковша до 0,5 м3</t>
  </si>
  <si>
    <t>ФССЦпг-03-21-01-005</t>
  </si>
  <si>
    <t>Перевозка грузов автомобилями-самосвалами грузоподъемностью 10 т работающих вне карьера на расстояние: I класс груза до 5 км</t>
  </si>
  <si>
    <t>ЛОКАЛЬНЫЙ РЕСУРСНЫЙ СМЕТНЫЙ РАСЧЕТ № 82-ППР02.01.002.015-63593 актуал.1</t>
  </si>
  <si>
    <t xml:space="preserve">на ППР на ремонт опорной колонны ИП №8 на 2024 год., </t>
  </si>
  <si>
    <t>(заявка № 1413 от 17.02.2023г.)-по смете 57168 изм.2</t>
  </si>
  <si>
    <t>4 кв.2022г (21.02.2023г.)</t>
  </si>
  <si>
    <t>Раздел 1. ППР на ремонт опорной колонны ИП № 8 ДВ № [2294128]</t>
  </si>
  <si>
    <t>ОЕР4р-07-03-05</t>
  </si>
  <si>
    <t>Разделка конструкций из труб улеродистых и легированных сталей с перемещением и укладкой вручную: диаметр труб 108-170 мм</t>
  </si>
  <si>
    <t>Доска (№пп ж)</t>
  </si>
  <si>
    <t>Брус -сосна 60х60х900мм, всего 2бруса, длина 1,8м      (поз.4)</t>
  </si>
  <si>
    <t>ФЕР10-01-082-02</t>
  </si>
  <si>
    <t>Укладка по фермам прогонов: из брусьев</t>
  </si>
  <si>
    <t>ФССЦ-11.1.03.01-0063</t>
  </si>
  <si>
    <t>Бруски обрезные, хвойных пород, длина 2-3,75 м, ширина 75-150 мм, толщина 40-75 мм, сорт III</t>
  </si>
  <si>
    <t>материалы</t>
  </si>
  <si>
    <t>121340124,84</t>
  </si>
  <si>
    <t>оборудование</t>
  </si>
  <si>
    <t>883127,30</t>
  </si>
  <si>
    <t>материал З-ка</t>
  </si>
  <si>
    <t>Материал Подрядчика</t>
  </si>
  <si>
    <t>ЛОКАЛЬНЫЙ РЕСУРСНЫЙ СМЕТНЫЙ РАСЧЕТ № 82-2023-68508 актуал</t>
  </si>
  <si>
    <t>ЛОКАЛЬНЫЙ РЕСУРСНЫЙ СМЕТНЫЙ РАСЧЕТ № 2-82-02.01.002.041-63591 Актуал.1</t>
  </si>
  <si>
    <t>ЛОКАЛЬНЫЙ РЕСУРСНЫЙ СМЕТНЫЙ РАСЧЕТ № 2-82-ППР02.01.001.450-63580 Актуал 1</t>
  </si>
  <si>
    <t xml:space="preserve">на Капитальный ремонт  ИП-8 на 2024 год.(мех часть) </t>
  </si>
  <si>
    <t xml:space="preserve">на Капитальный ремонт ИП-8 (огнеупорная часть) </t>
  </si>
  <si>
    <t>на Механизм выгрузки ИП-8</t>
  </si>
  <si>
    <t xml:space="preserve"> Система подачи воздуха в ИП-8 на 2024 год.</t>
  </si>
  <si>
    <t>на Система подачи воздуха в ИП-8</t>
  </si>
  <si>
    <t xml:space="preserve">на Замена газоходов ИП-8 на 2024 год </t>
  </si>
  <si>
    <t xml:space="preserve">на Аншлаг ИП-8 </t>
  </si>
  <si>
    <t>на ППР на ремонт опорной колонны ИП №8 на 2024 год.</t>
  </si>
  <si>
    <t>на ППР на замену элементов стола кольцевого транспортера известковой печи №8.</t>
  </si>
  <si>
    <t>на ППР на замену венцовой шестерни привода улиты ИП-8 на 2024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</si>
</sst>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0"/>
    <numFmt numFmtId="165" formatCode="0.000"/>
    <numFmt numFmtId="166" formatCode="0.0"/>
    <numFmt numFmtId="167" formatCode="0.00000"/>
    <numFmt numFmtId="168" formatCode="0.0000000"/>
    <numFmt numFmtId="169" formatCode="0.000000"/>
  </numFmts>
  <fonts count="13" x14ac:knownFonts="1">
    <font>
      <sz val="11"/>
      <name val="Calibri"/>
      <charset val="1"/>
    </font>
    <font>
      <sz val="8"/>
      <color rgb="FF000000"/>
      <name val="Arial"/>
      <charset val="204"/>
    </font>
    <font>
      <sz val="11"/>
      <color rgb="FF000000"/>
      <name val="Calibri"/>
      <charset val="204"/>
    </font>
    <font>
      <sz val="8"/>
      <name val="Arial"/>
      <charset val="204"/>
    </font>
    <font>
      <sz val="10"/>
      <name val="Arial"/>
      <charset val="204"/>
    </font>
    <font>
      <i/>
      <sz val="8"/>
      <name val="Arial"/>
      <charset val="204"/>
    </font>
    <font>
      <b/>
      <sz val="14"/>
      <name val="Arial"/>
      <charset val="204"/>
    </font>
    <font>
      <sz val="9"/>
      <color rgb="FF000000"/>
      <name val="Arial"/>
      <charset val="204"/>
    </font>
    <font>
      <sz val="9"/>
      <name val="Arial"/>
      <charset val="204"/>
    </font>
    <font>
      <b/>
      <sz val="10"/>
      <color rgb="FF000000"/>
      <name val="Arial"/>
      <charset val="204"/>
    </font>
    <font>
      <b/>
      <sz val="8"/>
      <color rgb="FF000000"/>
      <name val="Arial"/>
      <charset val="204"/>
    </font>
    <font>
      <sz val="8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right"/>
    </xf>
    <xf numFmtId="0" fontId="4" fillId="0" borderId="0" xfId="0" applyNumberFormat="1" applyFont="1" applyFill="1" applyBorder="1" applyAlignment="1" applyProtection="1">
      <alignment wrapText="1"/>
    </xf>
    <xf numFmtId="49" fontId="5" fillId="0" borderId="0" xfId="0" applyNumberFormat="1" applyFont="1" applyFill="1" applyBorder="1" applyAlignment="1" applyProtection="1">
      <alignment horizontal="center" vertical="top"/>
    </xf>
    <xf numFmtId="49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4" fontId="3" fillId="0" borderId="3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top"/>
    </xf>
    <xf numFmtId="0" fontId="1" fillId="0" borderId="1" xfId="0" applyNumberFormat="1" applyFont="1" applyFill="1" applyBorder="1" applyAlignment="1" applyProtection="1"/>
    <xf numFmtId="2" fontId="3" fillId="0" borderId="0" xfId="0" applyNumberFormat="1" applyFont="1" applyFill="1" applyBorder="1" applyAlignment="1" applyProtection="1">
      <alignment horizontal="right"/>
    </xf>
    <xf numFmtId="49" fontId="3" fillId="0" borderId="3" xfId="0" applyNumberFormat="1" applyFont="1" applyFill="1" applyBorder="1" applyAlignment="1" applyProtection="1">
      <alignment horizontal="left" vertical="top"/>
    </xf>
    <xf numFmtId="49" fontId="1" fillId="0" borderId="3" xfId="0" applyNumberFormat="1" applyFont="1" applyFill="1" applyBorder="1" applyAlignment="1" applyProtection="1"/>
    <xf numFmtId="49" fontId="3" fillId="0" borderId="3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49" fontId="8" fillId="0" borderId="4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wrapText="1"/>
    </xf>
    <xf numFmtId="0" fontId="7" fillId="0" borderId="0" xfId="0" applyNumberFormat="1" applyFont="1" applyFill="1" applyBorder="1" applyAlignment="1" applyProtection="1">
      <alignment wrapText="1"/>
    </xf>
    <xf numFmtId="49" fontId="1" fillId="0" borderId="4" xfId="0" applyNumberFormat="1" applyFont="1" applyFill="1" applyBorder="1" applyAlignment="1" applyProtection="1">
      <alignment horizontal="center" vertical="top" wrapText="1"/>
    </xf>
    <xf numFmtId="49" fontId="10" fillId="0" borderId="4" xfId="0" applyNumberFormat="1" applyFont="1" applyFill="1" applyBorder="1" applyAlignment="1" applyProtection="1">
      <alignment horizontal="left" vertical="top" wrapText="1"/>
    </xf>
    <xf numFmtId="0" fontId="1" fillId="0" borderId="4" xfId="0" applyNumberFormat="1" applyFont="1" applyFill="1" applyBorder="1" applyAlignment="1" applyProtection="1">
      <alignment horizontal="center" vertical="top" wrapText="1"/>
    </xf>
    <xf numFmtId="2" fontId="1" fillId="0" borderId="4" xfId="0" applyNumberFormat="1" applyFont="1" applyFill="1" applyBorder="1" applyAlignment="1" applyProtection="1">
      <alignment horizontal="center" vertical="top" wrapText="1"/>
    </xf>
    <xf numFmtId="4" fontId="1" fillId="0" borderId="4" xfId="0" applyNumberFormat="1" applyFont="1" applyFill="1" applyBorder="1" applyAlignment="1" applyProtection="1">
      <alignment horizontal="right" vertical="top" wrapText="1"/>
    </xf>
    <xf numFmtId="0" fontId="1" fillId="0" borderId="4" xfId="0" applyNumberFormat="1" applyFont="1" applyFill="1" applyBorder="1" applyAlignment="1" applyProtection="1">
      <alignment horizontal="right" vertical="top" wrapText="1"/>
    </xf>
    <xf numFmtId="2" fontId="1" fillId="0" borderId="4" xfId="0" applyNumberFormat="1" applyFont="1" applyFill="1" applyBorder="1" applyAlignment="1" applyProtection="1">
      <alignment horizontal="right" vertical="top" wrapText="1"/>
    </xf>
    <xf numFmtId="1" fontId="1" fillId="0" borderId="4" xfId="0" applyNumberFormat="1" applyFont="1" applyFill="1" applyBorder="1" applyAlignment="1" applyProtection="1">
      <alignment horizontal="right" vertical="top" wrapText="1"/>
    </xf>
    <xf numFmtId="1" fontId="1" fillId="0" borderId="4" xfId="0" applyNumberFormat="1" applyFont="1" applyFill="1" applyBorder="1" applyAlignment="1" applyProtection="1">
      <alignment horizontal="center" vertical="top" wrapText="1"/>
    </xf>
    <xf numFmtId="164" fontId="1" fillId="0" borderId="4" xfId="0" applyNumberFormat="1" applyFont="1" applyFill="1" applyBorder="1" applyAlignment="1" applyProtection="1">
      <alignment horizontal="center" vertical="top" wrapText="1"/>
    </xf>
    <xf numFmtId="165" fontId="1" fillId="0" borderId="4" xfId="0" applyNumberFormat="1" applyFont="1" applyFill="1" applyBorder="1" applyAlignment="1" applyProtection="1">
      <alignment horizontal="center" vertical="top" wrapText="1"/>
    </xf>
    <xf numFmtId="166" fontId="1" fillId="0" borderId="4" xfId="0" applyNumberFormat="1" applyFont="1" applyFill="1" applyBorder="1" applyAlignment="1" applyProtection="1">
      <alignment horizontal="right" vertical="top" wrapText="1"/>
    </xf>
    <xf numFmtId="166" fontId="1" fillId="0" borderId="4" xfId="0" applyNumberFormat="1" applyFont="1" applyFill="1" applyBorder="1" applyAlignment="1" applyProtection="1">
      <alignment horizontal="center" vertical="top" wrapText="1"/>
    </xf>
    <xf numFmtId="167" fontId="1" fillId="0" borderId="4" xfId="0" applyNumberFormat="1" applyFont="1" applyFill="1" applyBorder="1" applyAlignment="1" applyProtection="1">
      <alignment horizontal="center" vertical="top" wrapText="1"/>
    </xf>
    <xf numFmtId="0" fontId="10" fillId="0" borderId="4" xfId="0" applyNumberFormat="1" applyFont="1" applyFill="1" applyBorder="1" applyAlignment="1" applyProtection="1">
      <alignment horizontal="right" vertical="top" wrapText="1"/>
    </xf>
    <xf numFmtId="0" fontId="10" fillId="0" borderId="0" xfId="0" applyNumberFormat="1" applyFont="1" applyFill="1" applyBorder="1" applyAlignment="1" applyProtection="1">
      <alignment wrapText="1"/>
    </xf>
    <xf numFmtId="4" fontId="10" fillId="0" borderId="4" xfId="0" applyNumberFormat="1" applyFont="1" applyFill="1" applyBorder="1" applyAlignment="1" applyProtection="1">
      <alignment horizontal="right" vertical="top" wrapText="1"/>
    </xf>
    <xf numFmtId="168" fontId="10" fillId="0" borderId="4" xfId="0" applyNumberFormat="1" applyFont="1" applyFill="1" applyBorder="1" applyAlignment="1" applyProtection="1">
      <alignment horizontal="right" vertical="top" wrapText="1"/>
    </xf>
    <xf numFmtId="0" fontId="10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horizontal="right"/>
    </xf>
    <xf numFmtId="169" fontId="10" fillId="0" borderId="4" xfId="0" applyNumberFormat="1" applyFont="1" applyFill="1" applyBorder="1" applyAlignment="1" applyProtection="1">
      <alignment horizontal="right" vertical="top" wrapText="1"/>
    </xf>
    <xf numFmtId="169" fontId="1" fillId="0" borderId="4" xfId="0" applyNumberFormat="1" applyFont="1" applyFill="1" applyBorder="1" applyAlignment="1" applyProtection="1">
      <alignment horizontal="center" vertical="top" wrapText="1"/>
    </xf>
    <xf numFmtId="4" fontId="1" fillId="0" borderId="0" xfId="0" applyNumberFormat="1" applyFont="1" applyFill="1" applyBorder="1" applyAlignment="1" applyProtection="1"/>
    <xf numFmtId="4" fontId="12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49" fontId="4" fillId="0" borderId="1" xfId="0" applyNumberFormat="1" applyFont="1" applyFill="1" applyBorder="1" applyAlignment="1" applyProtection="1">
      <alignment horizontal="center" wrapText="1"/>
    </xf>
    <xf numFmtId="0" fontId="5" fillId="0" borderId="2" xfId="0" applyNumberFormat="1" applyFont="1" applyFill="1" applyBorder="1" applyAlignment="1" applyProtection="1">
      <alignment horizontal="center" vertical="top"/>
    </xf>
    <xf numFmtId="49" fontId="6" fillId="0" borderId="1" xfId="0" applyNumberFormat="1" applyFont="1" applyFill="1" applyBorder="1" applyAlignment="1" applyProtection="1">
      <alignment horizontal="center"/>
    </xf>
    <xf numFmtId="49" fontId="5" fillId="0" borderId="2" xfId="0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wrapText="1"/>
    </xf>
    <xf numFmtId="0" fontId="3" fillId="0" borderId="1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horizontal="left" wrapText="1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49" fontId="7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left" vertical="top" wrapText="1"/>
    </xf>
    <xf numFmtId="0" fontId="1" fillId="0" borderId="3" xfId="0" applyNumberFormat="1" applyFont="1" applyFill="1" applyBorder="1" applyAlignment="1" applyProtection="1">
      <alignment horizontal="left" vertical="top" wrapText="1"/>
    </xf>
    <xf numFmtId="0" fontId="1" fillId="0" borderId="6" xfId="0" applyNumberFormat="1" applyFont="1" applyFill="1" applyBorder="1" applyAlignment="1" applyProtection="1">
      <alignment horizontal="left" vertical="top" wrapText="1"/>
    </xf>
    <xf numFmtId="0" fontId="9" fillId="0" borderId="4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left" vertical="center" wrapText="1"/>
    </xf>
    <xf numFmtId="49" fontId="1" fillId="0" borderId="5" xfId="0" applyNumberFormat="1" applyFont="1" applyFill="1" applyBorder="1" applyAlignment="1" applyProtection="1">
      <alignment horizontal="left" vertical="top" wrapText="1"/>
    </xf>
    <xf numFmtId="49" fontId="1" fillId="0" borderId="3" xfId="0" applyNumberFormat="1" applyFont="1" applyFill="1" applyBorder="1" applyAlignment="1" applyProtection="1">
      <alignment horizontal="left" vertical="top" wrapText="1"/>
    </xf>
    <xf numFmtId="49" fontId="1" fillId="0" borderId="6" xfId="0" applyNumberFormat="1" applyFont="1" applyFill="1" applyBorder="1" applyAlignment="1" applyProtection="1">
      <alignment horizontal="left" vertical="top" wrapText="1"/>
    </xf>
    <xf numFmtId="49" fontId="10" fillId="0" borderId="5" xfId="0" applyNumberFormat="1" applyFont="1" applyFill="1" applyBorder="1" applyAlignment="1" applyProtection="1">
      <alignment horizontal="left" vertical="top" wrapText="1"/>
    </xf>
    <xf numFmtId="49" fontId="10" fillId="0" borderId="3" xfId="0" applyNumberFormat="1" applyFont="1" applyFill="1" applyBorder="1" applyAlignment="1" applyProtection="1">
      <alignment horizontal="left" vertical="top" wrapText="1"/>
    </xf>
    <xf numFmtId="49" fontId="10" fillId="0" borderId="6" xfId="0" applyNumberFormat="1" applyFont="1" applyFill="1" applyBorder="1" applyAlignment="1" applyProtection="1">
      <alignment horizontal="left" vertical="top" wrapText="1"/>
    </xf>
    <xf numFmtId="49" fontId="5" fillId="0" borderId="0" xfId="0" applyNumberFormat="1" applyFon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13"/>
  <sheetViews>
    <sheetView tabSelected="1" workbookViewId="0">
      <selection activeCell="A8" sqref="A8:P8"/>
    </sheetView>
  </sheetViews>
  <sheetFormatPr defaultColWidth="9.140625" defaultRowHeight="11.25" customHeight="1" x14ac:dyDescent="0.2"/>
  <cols>
    <col min="1" max="1" width="9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9.42578125" style="1" customWidth="1"/>
    <col min="8" max="8" width="10.140625" style="1" customWidth="1"/>
    <col min="9" max="9" width="11.85546875" style="1" customWidth="1"/>
    <col min="10" max="10" width="12.140625" style="1" customWidth="1"/>
    <col min="11" max="11" width="8.5703125" style="1" customWidth="1"/>
    <col min="12" max="12" width="11.85546875" style="1" customWidth="1"/>
    <col min="13" max="13" width="9.7109375" style="1" customWidth="1"/>
    <col min="14" max="14" width="9.140625" style="1"/>
    <col min="15" max="16" width="11" style="1" customWidth="1"/>
    <col min="17" max="19" width="8.7109375" style="1" customWidth="1"/>
    <col min="20" max="21" width="176.7109375" style="2" hidden="1" customWidth="1"/>
    <col min="22" max="22" width="52.140625" style="2" hidden="1" customWidth="1"/>
    <col min="23" max="23" width="126.7109375" style="2" hidden="1" customWidth="1"/>
    <col min="24" max="25" width="176.7109375" style="2" hidden="1" customWidth="1"/>
    <col min="26" max="26" width="34.140625" style="2" hidden="1" customWidth="1"/>
    <col min="27" max="29" width="103.28515625" style="2" hidden="1" customWidth="1"/>
    <col min="30" max="16384" width="9.140625" style="1"/>
  </cols>
  <sheetData>
    <row r="1" spans="1:23" s="3" customFormat="1" ht="15" x14ac:dyDescent="0.25">
      <c r="A1" s="4"/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</row>
    <row r="2" spans="1:23" s="3" customFormat="1" ht="15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T2" s="6" t="s">
        <v>0</v>
      </c>
    </row>
    <row r="3" spans="1:23" s="3" customFormat="1" ht="15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23" s="3" customFormat="1" ht="1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3" customFormat="1" ht="28.5" customHeight="1" x14ac:dyDescent="0.25">
      <c r="A5" s="55" t="s">
        <v>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23" s="3" customFormat="1" ht="21" customHeight="1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3" s="3" customFormat="1" ht="15" x14ac:dyDescent="0.25">
      <c r="A7" s="57" t="s">
        <v>2061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U7" s="6" t="s">
        <v>4</v>
      </c>
    </row>
    <row r="8" spans="1:23" s="3" customFormat="1" ht="15.75" customHeight="1" x14ac:dyDescent="0.25">
      <c r="A8" s="56" t="s">
        <v>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23" s="3" customFormat="1" ht="15" x14ac:dyDescent="0.25">
      <c r="A9" s="4"/>
      <c r="B9" s="8" t="s">
        <v>6</v>
      </c>
      <c r="C9" s="58" t="s">
        <v>7</v>
      </c>
      <c r="D9" s="58"/>
      <c r="E9" s="58"/>
      <c r="F9" s="58"/>
      <c r="G9" s="58"/>
      <c r="H9" s="9"/>
      <c r="I9" s="9"/>
      <c r="J9" s="9"/>
      <c r="K9" s="9"/>
      <c r="L9" s="9"/>
      <c r="M9" s="9"/>
      <c r="N9" s="9"/>
      <c r="O9" s="4"/>
      <c r="P9" s="4"/>
      <c r="V9" s="10" t="s">
        <v>7</v>
      </c>
    </row>
    <row r="10" spans="1:23" s="3" customFormat="1" ht="12.75" customHeight="1" x14ac:dyDescent="0.25">
      <c r="B10" s="11" t="s">
        <v>8</v>
      </c>
      <c r="C10" s="11"/>
      <c r="D10" s="12"/>
      <c r="E10" s="13">
        <v>82885524.810000002</v>
      </c>
      <c r="F10" s="14" t="s">
        <v>9</v>
      </c>
      <c r="H10" s="11"/>
      <c r="I10" s="11"/>
      <c r="J10" s="11"/>
      <c r="K10" s="11"/>
      <c r="L10" s="11"/>
      <c r="M10" s="15"/>
      <c r="N10" s="11"/>
    </row>
    <row r="11" spans="1:23" s="3" customFormat="1" ht="12.75" customHeight="1" x14ac:dyDescent="0.25">
      <c r="B11" s="11" t="s">
        <v>10</v>
      </c>
      <c r="D11" s="12"/>
      <c r="E11" s="13">
        <v>7219490.7300000004</v>
      </c>
      <c r="F11" s="14" t="s">
        <v>9</v>
      </c>
      <c r="H11" s="11"/>
      <c r="I11" s="11"/>
      <c r="J11" s="11"/>
      <c r="K11" s="11"/>
      <c r="L11" s="11"/>
      <c r="M11" s="15"/>
      <c r="N11" s="11"/>
    </row>
    <row r="12" spans="1:23" s="3" customFormat="1" ht="12.75" customHeight="1" x14ac:dyDescent="0.25">
      <c r="B12" s="11" t="s">
        <v>11</v>
      </c>
      <c r="D12" s="12"/>
      <c r="E12" s="13">
        <v>75666034.079999998</v>
      </c>
      <c r="F12" s="14" t="s">
        <v>9</v>
      </c>
      <c r="H12" s="11"/>
      <c r="I12" s="11"/>
      <c r="J12" s="11"/>
      <c r="K12" s="11"/>
      <c r="L12" s="11"/>
      <c r="M12" s="15"/>
      <c r="N12" s="11"/>
    </row>
    <row r="13" spans="1:23" s="3" customFormat="1" ht="12.75" customHeight="1" x14ac:dyDescent="0.25">
      <c r="B13" s="11" t="s">
        <v>12</v>
      </c>
      <c r="C13" s="11"/>
      <c r="D13" s="12"/>
      <c r="E13" s="13">
        <v>4726505.96</v>
      </c>
      <c r="F13" s="14" t="s">
        <v>9</v>
      </c>
      <c r="H13" s="11"/>
      <c r="J13" s="11"/>
      <c r="K13" s="11"/>
      <c r="L13" s="11"/>
      <c r="M13" s="5"/>
      <c r="N13" s="16"/>
    </row>
    <row r="14" spans="1:23" s="3" customFormat="1" ht="12.75" customHeight="1" x14ac:dyDescent="0.25">
      <c r="B14" s="11" t="s">
        <v>13</v>
      </c>
      <c r="C14" s="11"/>
      <c r="D14" s="17"/>
      <c r="E14" s="13">
        <v>10551.9</v>
      </c>
      <c r="F14" s="14" t="s">
        <v>14</v>
      </c>
      <c r="H14" s="11"/>
      <c r="J14" s="11"/>
      <c r="K14" s="11"/>
      <c r="L14" s="11"/>
      <c r="M14" s="18"/>
      <c r="N14" s="14"/>
    </row>
    <row r="15" spans="1:23" s="3" customFormat="1" ht="15" x14ac:dyDescent="0.25">
      <c r="A15" s="4"/>
      <c r="B15" s="8" t="s">
        <v>15</v>
      </c>
      <c r="C15" s="8"/>
      <c r="D15" s="4"/>
      <c r="E15" s="59" t="s">
        <v>16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W15" s="10" t="s">
        <v>16</v>
      </c>
    </row>
    <row r="16" spans="1:23" s="3" customFormat="1" ht="12.75" customHeight="1" x14ac:dyDescent="0.25">
      <c r="A16" s="8"/>
      <c r="B16" s="8"/>
      <c r="C16" s="4"/>
      <c r="D16" s="8"/>
      <c r="E16" s="19"/>
      <c r="F16" s="20"/>
      <c r="G16" s="21"/>
      <c r="H16" s="21"/>
      <c r="I16" s="8"/>
      <c r="J16" s="8"/>
      <c r="K16" s="8"/>
      <c r="L16" s="22"/>
      <c r="M16" s="8"/>
      <c r="N16" s="4"/>
      <c r="O16" s="4"/>
      <c r="P16" s="4"/>
    </row>
    <row r="17" spans="1:26" s="3" customFormat="1" ht="36" customHeight="1" x14ac:dyDescent="0.25">
      <c r="A17" s="60" t="s">
        <v>17</v>
      </c>
      <c r="B17" s="60" t="s">
        <v>18</v>
      </c>
      <c r="C17" s="60" t="s">
        <v>19</v>
      </c>
      <c r="D17" s="60"/>
      <c r="E17" s="60"/>
      <c r="F17" s="60" t="s">
        <v>20</v>
      </c>
      <c r="G17" s="61" t="s">
        <v>21</v>
      </c>
      <c r="H17" s="62"/>
      <c r="I17" s="60" t="s">
        <v>22</v>
      </c>
      <c r="J17" s="60"/>
      <c r="K17" s="60"/>
      <c r="L17" s="60"/>
      <c r="M17" s="60"/>
      <c r="N17" s="60"/>
      <c r="O17" s="60" t="s">
        <v>23</v>
      </c>
      <c r="P17" s="60" t="s">
        <v>24</v>
      </c>
    </row>
    <row r="18" spans="1:26" s="3" customFormat="1" ht="36.75" customHeight="1" x14ac:dyDescent="0.25">
      <c r="A18" s="60"/>
      <c r="B18" s="60"/>
      <c r="C18" s="60"/>
      <c r="D18" s="60"/>
      <c r="E18" s="60"/>
      <c r="F18" s="60"/>
      <c r="G18" s="63" t="s">
        <v>25</v>
      </c>
      <c r="H18" s="63" t="s">
        <v>26</v>
      </c>
      <c r="I18" s="60" t="s">
        <v>25</v>
      </c>
      <c r="J18" s="60" t="s">
        <v>27</v>
      </c>
      <c r="K18" s="65" t="s">
        <v>28</v>
      </c>
      <c r="L18" s="65"/>
      <c r="M18" s="65"/>
      <c r="N18" s="65"/>
      <c r="O18" s="60"/>
      <c r="P18" s="60"/>
    </row>
    <row r="19" spans="1:26" s="3" customFormat="1" ht="15" x14ac:dyDescent="0.25">
      <c r="A19" s="60"/>
      <c r="B19" s="60"/>
      <c r="C19" s="60"/>
      <c r="D19" s="60"/>
      <c r="E19" s="60"/>
      <c r="F19" s="60"/>
      <c r="G19" s="64"/>
      <c r="H19" s="64"/>
      <c r="I19" s="60"/>
      <c r="J19" s="60"/>
      <c r="K19" s="24" t="s">
        <v>29</v>
      </c>
      <c r="L19" s="24" t="s">
        <v>30</v>
      </c>
      <c r="M19" s="24" t="s">
        <v>31</v>
      </c>
      <c r="N19" s="24" t="s">
        <v>32</v>
      </c>
      <c r="O19" s="60"/>
      <c r="P19" s="60"/>
    </row>
    <row r="20" spans="1:26" s="3" customFormat="1" ht="15" x14ac:dyDescent="0.25">
      <c r="A20" s="23">
        <v>1</v>
      </c>
      <c r="B20" s="23">
        <v>2</v>
      </c>
      <c r="C20" s="65">
        <v>3</v>
      </c>
      <c r="D20" s="65"/>
      <c r="E20" s="65"/>
      <c r="F20" s="23">
        <v>4</v>
      </c>
      <c r="G20" s="23">
        <v>5</v>
      </c>
      <c r="H20" s="23">
        <v>6</v>
      </c>
      <c r="I20" s="23">
        <v>7</v>
      </c>
      <c r="J20" s="23">
        <v>8</v>
      </c>
      <c r="K20" s="23">
        <v>9</v>
      </c>
      <c r="L20" s="23">
        <v>10</v>
      </c>
      <c r="M20" s="23">
        <v>11</v>
      </c>
      <c r="N20" s="23">
        <v>12</v>
      </c>
      <c r="O20" s="23">
        <v>13</v>
      </c>
      <c r="P20" s="23">
        <v>14</v>
      </c>
    </row>
    <row r="21" spans="1:26" s="3" customFormat="1" ht="15" x14ac:dyDescent="0.25">
      <c r="A21" s="69" t="s">
        <v>33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X21" s="25" t="s">
        <v>33</v>
      </c>
    </row>
    <row r="22" spans="1:26" s="3" customFormat="1" ht="15" x14ac:dyDescent="0.25">
      <c r="A22" s="70" t="s">
        <v>34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X22" s="25"/>
      <c r="Y22" s="26" t="s">
        <v>34</v>
      </c>
    </row>
    <row r="23" spans="1:26" s="3" customFormat="1" ht="68.25" x14ac:dyDescent="0.25">
      <c r="A23" s="27" t="s">
        <v>35</v>
      </c>
      <c r="B23" s="28" t="s">
        <v>36</v>
      </c>
      <c r="C23" s="66" t="s">
        <v>37</v>
      </c>
      <c r="D23" s="67"/>
      <c r="E23" s="68"/>
      <c r="F23" s="27" t="s">
        <v>38</v>
      </c>
      <c r="G23" s="29"/>
      <c r="H23" s="30">
        <v>1.82</v>
      </c>
      <c r="I23" s="31">
        <v>780.03</v>
      </c>
      <c r="J23" s="31">
        <v>2385.4499999999998</v>
      </c>
      <c r="K23" s="31">
        <v>2278.06</v>
      </c>
      <c r="L23" s="32"/>
      <c r="M23" s="32"/>
      <c r="N23" s="33">
        <v>107.39</v>
      </c>
      <c r="O23" s="33">
        <v>6.79</v>
      </c>
      <c r="P23" s="34">
        <v>0</v>
      </c>
      <c r="X23" s="25"/>
      <c r="Y23" s="26"/>
      <c r="Z23" s="2" t="s">
        <v>37</v>
      </c>
    </row>
    <row r="24" spans="1:26" s="3" customFormat="1" ht="15" x14ac:dyDescent="0.25">
      <c r="A24" s="27" t="s">
        <v>39</v>
      </c>
      <c r="B24" s="28" t="s">
        <v>40</v>
      </c>
      <c r="C24" s="66" t="s">
        <v>41</v>
      </c>
      <c r="D24" s="67"/>
      <c r="E24" s="68"/>
      <c r="F24" s="27" t="s">
        <v>42</v>
      </c>
      <c r="G24" s="29"/>
      <c r="H24" s="35">
        <v>20</v>
      </c>
      <c r="I24" s="31">
        <v>42.93</v>
      </c>
      <c r="J24" s="33">
        <v>858.6</v>
      </c>
      <c r="K24" s="32"/>
      <c r="L24" s="32"/>
      <c r="M24" s="32"/>
      <c r="N24" s="33">
        <v>858.6</v>
      </c>
      <c r="O24" s="34">
        <v>0</v>
      </c>
      <c r="P24" s="34">
        <v>0</v>
      </c>
      <c r="X24" s="25"/>
      <c r="Y24" s="26"/>
      <c r="Z24" s="2" t="s">
        <v>41</v>
      </c>
    </row>
    <row r="25" spans="1:26" s="3" customFormat="1" ht="15" x14ac:dyDescent="0.25">
      <c r="A25" s="27" t="s">
        <v>43</v>
      </c>
      <c r="B25" s="28" t="s">
        <v>44</v>
      </c>
      <c r="C25" s="66" t="s">
        <v>45</v>
      </c>
      <c r="D25" s="67"/>
      <c r="E25" s="68"/>
      <c r="F25" s="27" t="s">
        <v>46</v>
      </c>
      <c r="G25" s="29"/>
      <c r="H25" s="35">
        <v>12</v>
      </c>
      <c r="I25" s="31">
        <v>73.59</v>
      </c>
      <c r="J25" s="33">
        <v>883.08</v>
      </c>
      <c r="K25" s="32"/>
      <c r="L25" s="32"/>
      <c r="M25" s="32"/>
      <c r="N25" s="33">
        <v>883.08</v>
      </c>
      <c r="O25" s="34">
        <v>0</v>
      </c>
      <c r="P25" s="34">
        <v>0</v>
      </c>
      <c r="X25" s="25"/>
      <c r="Y25" s="26"/>
      <c r="Z25" s="2" t="s">
        <v>45</v>
      </c>
    </row>
    <row r="26" spans="1:26" s="3" customFormat="1" ht="45.75" x14ac:dyDescent="0.25">
      <c r="A26" s="27" t="s">
        <v>47</v>
      </c>
      <c r="B26" s="28" t="s">
        <v>48</v>
      </c>
      <c r="C26" s="66" t="s">
        <v>49</v>
      </c>
      <c r="D26" s="67"/>
      <c r="E26" s="68"/>
      <c r="F26" s="27" t="s">
        <v>50</v>
      </c>
      <c r="G26" s="29"/>
      <c r="H26" s="30">
        <v>0.82</v>
      </c>
      <c r="I26" s="31">
        <v>3973.19</v>
      </c>
      <c r="J26" s="31">
        <v>5705.56</v>
      </c>
      <c r="K26" s="31">
        <v>5194.0600000000004</v>
      </c>
      <c r="L26" s="33">
        <v>6.42</v>
      </c>
      <c r="M26" s="32"/>
      <c r="N26" s="33">
        <v>505.08</v>
      </c>
      <c r="O26" s="33">
        <v>10.11</v>
      </c>
      <c r="P26" s="34">
        <v>0</v>
      </c>
      <c r="X26" s="25"/>
      <c r="Y26" s="26"/>
      <c r="Z26" s="2" t="s">
        <v>49</v>
      </c>
    </row>
    <row r="27" spans="1:26" s="3" customFormat="1" ht="57" x14ac:dyDescent="0.25">
      <c r="A27" s="27" t="s">
        <v>51</v>
      </c>
      <c r="B27" s="28" t="s">
        <v>52</v>
      </c>
      <c r="C27" s="66" t="s">
        <v>53</v>
      </c>
      <c r="D27" s="67"/>
      <c r="E27" s="68"/>
      <c r="F27" s="27" t="s">
        <v>50</v>
      </c>
      <c r="G27" s="29"/>
      <c r="H27" s="36">
        <v>0.1027</v>
      </c>
      <c r="I27" s="31">
        <v>3866.19</v>
      </c>
      <c r="J27" s="33">
        <v>681.06</v>
      </c>
      <c r="K27" s="33">
        <v>602.79</v>
      </c>
      <c r="L27" s="33">
        <v>0.59</v>
      </c>
      <c r="M27" s="32"/>
      <c r="N27" s="33">
        <v>77.680000000000007</v>
      </c>
      <c r="O27" s="33">
        <v>1.17</v>
      </c>
      <c r="P27" s="34">
        <v>0</v>
      </c>
      <c r="X27" s="25"/>
      <c r="Y27" s="26"/>
      <c r="Z27" s="2" t="s">
        <v>53</v>
      </c>
    </row>
    <row r="28" spans="1:26" s="3" customFormat="1" ht="68.25" x14ac:dyDescent="0.25">
      <c r="A28" s="27" t="s">
        <v>54</v>
      </c>
      <c r="B28" s="28" t="s">
        <v>55</v>
      </c>
      <c r="C28" s="66" t="s">
        <v>56</v>
      </c>
      <c r="D28" s="67"/>
      <c r="E28" s="68"/>
      <c r="F28" s="27" t="s">
        <v>50</v>
      </c>
      <c r="G28" s="29"/>
      <c r="H28" s="37">
        <v>7.9000000000000001E-2</v>
      </c>
      <c r="I28" s="31">
        <v>3855.62</v>
      </c>
      <c r="J28" s="33">
        <v>560.27</v>
      </c>
      <c r="K28" s="33">
        <v>542.61</v>
      </c>
      <c r="L28" s="33">
        <v>0.63</v>
      </c>
      <c r="M28" s="32"/>
      <c r="N28" s="33">
        <v>17.03</v>
      </c>
      <c r="O28" s="33">
        <v>1.06</v>
      </c>
      <c r="P28" s="34">
        <v>0</v>
      </c>
      <c r="X28" s="25"/>
      <c r="Y28" s="26"/>
      <c r="Z28" s="2" t="s">
        <v>56</v>
      </c>
    </row>
    <row r="29" spans="1:26" s="3" customFormat="1" ht="23.25" x14ac:dyDescent="0.25">
      <c r="A29" s="27" t="s">
        <v>57</v>
      </c>
      <c r="B29" s="28" t="s">
        <v>58</v>
      </c>
      <c r="C29" s="66" t="s">
        <v>59</v>
      </c>
      <c r="D29" s="67"/>
      <c r="E29" s="68"/>
      <c r="F29" s="27" t="s">
        <v>50</v>
      </c>
      <c r="G29" s="29"/>
      <c r="H29" s="35">
        <v>1</v>
      </c>
      <c r="I29" s="31">
        <v>1863.02</v>
      </c>
      <c r="J29" s="33">
        <v>960.88</v>
      </c>
      <c r="K29" s="33">
        <v>948.12</v>
      </c>
      <c r="L29" s="32"/>
      <c r="M29" s="32"/>
      <c r="N29" s="33">
        <v>12.76</v>
      </c>
      <c r="O29" s="33">
        <v>2.83</v>
      </c>
      <c r="P29" s="34">
        <v>0</v>
      </c>
      <c r="X29" s="25"/>
      <c r="Y29" s="26"/>
      <c r="Z29" s="2" t="s">
        <v>59</v>
      </c>
    </row>
    <row r="30" spans="1:26" s="3" customFormat="1" ht="34.5" x14ac:dyDescent="0.25">
      <c r="A30" s="27" t="s">
        <v>60</v>
      </c>
      <c r="B30" s="28" t="s">
        <v>61</v>
      </c>
      <c r="C30" s="66" t="s">
        <v>62</v>
      </c>
      <c r="D30" s="67"/>
      <c r="E30" s="68"/>
      <c r="F30" s="27" t="s">
        <v>63</v>
      </c>
      <c r="G30" s="29"/>
      <c r="H30" s="36">
        <v>0.92269999999999996</v>
      </c>
      <c r="I30" s="31">
        <v>264.83</v>
      </c>
      <c r="J30" s="33">
        <v>244.36</v>
      </c>
      <c r="K30" s="32"/>
      <c r="L30" s="32"/>
      <c r="M30" s="32"/>
      <c r="N30" s="33">
        <v>244.36</v>
      </c>
      <c r="O30" s="34">
        <v>0</v>
      </c>
      <c r="P30" s="34">
        <v>0</v>
      </c>
      <c r="X30" s="25"/>
      <c r="Y30" s="26"/>
      <c r="Z30" s="2" t="s">
        <v>62</v>
      </c>
    </row>
    <row r="31" spans="1:26" s="3" customFormat="1" ht="45.75" x14ac:dyDescent="0.25">
      <c r="A31" s="27" t="s">
        <v>64</v>
      </c>
      <c r="B31" s="28" t="s">
        <v>65</v>
      </c>
      <c r="C31" s="66" t="s">
        <v>66</v>
      </c>
      <c r="D31" s="67"/>
      <c r="E31" s="68"/>
      <c r="F31" s="27" t="s">
        <v>63</v>
      </c>
      <c r="G31" s="29"/>
      <c r="H31" s="37">
        <v>7.9000000000000001E-2</v>
      </c>
      <c r="I31" s="31">
        <v>212.89</v>
      </c>
      <c r="J31" s="33">
        <v>16.82</v>
      </c>
      <c r="K31" s="32"/>
      <c r="L31" s="32"/>
      <c r="M31" s="32"/>
      <c r="N31" s="33">
        <v>16.82</v>
      </c>
      <c r="O31" s="34">
        <v>0</v>
      </c>
      <c r="P31" s="34">
        <v>0</v>
      </c>
      <c r="X31" s="25"/>
      <c r="Y31" s="26"/>
      <c r="Z31" s="2" t="s">
        <v>66</v>
      </c>
    </row>
    <row r="32" spans="1:26" s="3" customFormat="1" ht="15" x14ac:dyDescent="0.25">
      <c r="A32" s="70" t="s">
        <v>67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X32" s="25"/>
      <c r="Y32" s="26" t="s">
        <v>67</v>
      </c>
    </row>
    <row r="33" spans="1:26" s="3" customFormat="1" ht="15" x14ac:dyDescent="0.25">
      <c r="A33" s="70" t="s">
        <v>68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X33" s="25"/>
      <c r="Y33" s="26" t="s">
        <v>68</v>
      </c>
    </row>
    <row r="34" spans="1:26" s="3" customFormat="1" ht="45.75" x14ac:dyDescent="0.25">
      <c r="A34" s="27" t="s">
        <v>69</v>
      </c>
      <c r="B34" s="28" t="s">
        <v>70</v>
      </c>
      <c r="C34" s="66" t="s">
        <v>71</v>
      </c>
      <c r="D34" s="67"/>
      <c r="E34" s="68"/>
      <c r="F34" s="27" t="s">
        <v>72</v>
      </c>
      <c r="G34" s="29"/>
      <c r="H34" s="30">
        <v>1.42</v>
      </c>
      <c r="I34" s="31">
        <v>7707.74</v>
      </c>
      <c r="J34" s="31">
        <v>18205.080000000002</v>
      </c>
      <c r="K34" s="31">
        <v>17124.349999999999</v>
      </c>
      <c r="L34" s="32"/>
      <c r="M34" s="32"/>
      <c r="N34" s="31">
        <v>1080.73</v>
      </c>
      <c r="O34" s="33">
        <v>51.06</v>
      </c>
      <c r="P34" s="34">
        <v>0</v>
      </c>
      <c r="X34" s="25"/>
      <c r="Y34" s="26"/>
      <c r="Z34" s="2" t="s">
        <v>71</v>
      </c>
    </row>
    <row r="35" spans="1:26" s="3" customFormat="1" ht="34.5" x14ac:dyDescent="0.25">
      <c r="A35" s="27" t="s">
        <v>73</v>
      </c>
      <c r="B35" s="28" t="s">
        <v>74</v>
      </c>
      <c r="C35" s="66" t="s">
        <v>75</v>
      </c>
      <c r="D35" s="67"/>
      <c r="E35" s="68"/>
      <c r="F35" s="27" t="s">
        <v>50</v>
      </c>
      <c r="G35" s="29"/>
      <c r="H35" s="36">
        <v>0.30969999999999998</v>
      </c>
      <c r="I35" s="31">
        <v>26869.75</v>
      </c>
      <c r="J35" s="31">
        <v>20834.78</v>
      </c>
      <c r="K35" s="31">
        <v>18797.650000000001</v>
      </c>
      <c r="L35" s="31">
        <v>1139.6500000000001</v>
      </c>
      <c r="M35" s="32"/>
      <c r="N35" s="33">
        <v>897.48</v>
      </c>
      <c r="O35" s="38">
        <v>40.700000000000003</v>
      </c>
      <c r="P35" s="33">
        <v>0.16</v>
      </c>
      <c r="X35" s="25"/>
      <c r="Y35" s="26"/>
      <c r="Z35" s="2" t="s">
        <v>75</v>
      </c>
    </row>
    <row r="36" spans="1:26" s="3" customFormat="1" ht="15" x14ac:dyDescent="0.25">
      <c r="A36" s="70" t="s">
        <v>76</v>
      </c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X36" s="25"/>
      <c r="Y36" s="26" t="s">
        <v>76</v>
      </c>
    </row>
    <row r="37" spans="1:26" s="3" customFormat="1" ht="23.25" x14ac:dyDescent="0.25">
      <c r="A37" s="27" t="s">
        <v>77</v>
      </c>
      <c r="B37" s="28" t="s">
        <v>78</v>
      </c>
      <c r="C37" s="66" t="s">
        <v>79</v>
      </c>
      <c r="D37" s="67"/>
      <c r="E37" s="68"/>
      <c r="F37" s="27" t="s">
        <v>80</v>
      </c>
      <c r="G37" s="29"/>
      <c r="H37" s="35">
        <v>1</v>
      </c>
      <c r="I37" s="31">
        <v>145493.54</v>
      </c>
      <c r="J37" s="31">
        <v>145493.54</v>
      </c>
      <c r="K37" s="32"/>
      <c r="L37" s="32"/>
      <c r="M37" s="32"/>
      <c r="N37" s="31">
        <v>145493.54</v>
      </c>
      <c r="O37" s="34">
        <v>0</v>
      </c>
      <c r="P37" s="34">
        <v>0</v>
      </c>
      <c r="X37" s="25"/>
      <c r="Y37" s="26"/>
      <c r="Z37" s="2" t="s">
        <v>79</v>
      </c>
    </row>
    <row r="38" spans="1:26" s="3" customFormat="1" ht="22.5" x14ac:dyDescent="0.25">
      <c r="A38" s="27" t="s">
        <v>81</v>
      </c>
      <c r="B38" s="28" t="s">
        <v>82</v>
      </c>
      <c r="C38" s="66" t="s">
        <v>83</v>
      </c>
      <c r="D38" s="67"/>
      <c r="E38" s="68"/>
      <c r="F38" s="27" t="s">
        <v>84</v>
      </c>
      <c r="G38" s="29"/>
      <c r="H38" s="35">
        <v>4</v>
      </c>
      <c r="I38" s="31">
        <v>5345.3</v>
      </c>
      <c r="J38" s="31">
        <v>21381.200000000001</v>
      </c>
      <c r="K38" s="32"/>
      <c r="L38" s="32"/>
      <c r="M38" s="32"/>
      <c r="N38" s="31">
        <v>21381.200000000001</v>
      </c>
      <c r="O38" s="34">
        <v>0</v>
      </c>
      <c r="P38" s="34">
        <v>0</v>
      </c>
      <c r="X38" s="25"/>
      <c r="Y38" s="26"/>
      <c r="Z38" s="2" t="s">
        <v>83</v>
      </c>
    </row>
    <row r="39" spans="1:26" s="3" customFormat="1" ht="23.25" x14ac:dyDescent="0.25">
      <c r="A39" s="27" t="s">
        <v>85</v>
      </c>
      <c r="B39" s="28" t="s">
        <v>86</v>
      </c>
      <c r="C39" s="66" t="s">
        <v>87</v>
      </c>
      <c r="D39" s="67"/>
      <c r="E39" s="68"/>
      <c r="F39" s="27" t="s">
        <v>84</v>
      </c>
      <c r="G39" s="29"/>
      <c r="H39" s="35">
        <v>8</v>
      </c>
      <c r="I39" s="31">
        <v>3168.75</v>
      </c>
      <c r="J39" s="31">
        <v>25350</v>
      </c>
      <c r="K39" s="32"/>
      <c r="L39" s="32"/>
      <c r="M39" s="32"/>
      <c r="N39" s="31">
        <v>25350</v>
      </c>
      <c r="O39" s="34">
        <v>0</v>
      </c>
      <c r="P39" s="34">
        <v>0</v>
      </c>
      <c r="X39" s="25"/>
      <c r="Y39" s="26"/>
      <c r="Z39" s="2" t="s">
        <v>87</v>
      </c>
    </row>
    <row r="40" spans="1:26" s="3" customFormat="1" ht="22.5" x14ac:dyDescent="0.25">
      <c r="A40" s="27" t="s">
        <v>88</v>
      </c>
      <c r="B40" s="28" t="s">
        <v>89</v>
      </c>
      <c r="C40" s="66" t="s">
        <v>90</v>
      </c>
      <c r="D40" s="67"/>
      <c r="E40" s="68"/>
      <c r="F40" s="27" t="s">
        <v>84</v>
      </c>
      <c r="G40" s="29"/>
      <c r="H40" s="35">
        <v>4</v>
      </c>
      <c r="I40" s="31">
        <v>2022.85</v>
      </c>
      <c r="J40" s="31">
        <v>8091.4</v>
      </c>
      <c r="K40" s="32"/>
      <c r="L40" s="32"/>
      <c r="M40" s="32"/>
      <c r="N40" s="31">
        <v>8091.4</v>
      </c>
      <c r="O40" s="34">
        <v>0</v>
      </c>
      <c r="P40" s="34">
        <v>0</v>
      </c>
      <c r="X40" s="25"/>
      <c r="Y40" s="26"/>
      <c r="Z40" s="2" t="s">
        <v>90</v>
      </c>
    </row>
    <row r="41" spans="1:26" s="3" customFormat="1" ht="23.25" x14ac:dyDescent="0.25">
      <c r="A41" s="27" t="s">
        <v>91</v>
      </c>
      <c r="B41" s="28" t="s">
        <v>92</v>
      </c>
      <c r="C41" s="66" t="s">
        <v>93</v>
      </c>
      <c r="D41" s="67"/>
      <c r="E41" s="68"/>
      <c r="F41" s="27" t="s">
        <v>84</v>
      </c>
      <c r="G41" s="29"/>
      <c r="H41" s="35">
        <v>4</v>
      </c>
      <c r="I41" s="31">
        <v>2472.2199999999998</v>
      </c>
      <c r="J41" s="31">
        <v>9888.8799999999992</v>
      </c>
      <c r="K41" s="32"/>
      <c r="L41" s="32"/>
      <c r="M41" s="32"/>
      <c r="N41" s="31">
        <v>9888.8799999999992</v>
      </c>
      <c r="O41" s="34">
        <v>0</v>
      </c>
      <c r="P41" s="34">
        <v>0</v>
      </c>
      <c r="X41" s="25"/>
      <c r="Y41" s="26"/>
      <c r="Z41" s="2" t="s">
        <v>93</v>
      </c>
    </row>
    <row r="42" spans="1:26" s="3" customFormat="1" ht="22.5" x14ac:dyDescent="0.25">
      <c r="A42" s="27" t="s">
        <v>94</v>
      </c>
      <c r="B42" s="28" t="s">
        <v>95</v>
      </c>
      <c r="C42" s="66" t="s">
        <v>96</v>
      </c>
      <c r="D42" s="67"/>
      <c r="E42" s="68"/>
      <c r="F42" s="27" t="s">
        <v>84</v>
      </c>
      <c r="G42" s="29"/>
      <c r="H42" s="35">
        <v>6</v>
      </c>
      <c r="I42" s="31">
        <v>1578.54</v>
      </c>
      <c r="J42" s="31">
        <v>9471.24</v>
      </c>
      <c r="K42" s="32"/>
      <c r="L42" s="32"/>
      <c r="M42" s="32"/>
      <c r="N42" s="31">
        <v>9471.24</v>
      </c>
      <c r="O42" s="34">
        <v>0</v>
      </c>
      <c r="P42" s="34">
        <v>0</v>
      </c>
      <c r="X42" s="25"/>
      <c r="Y42" s="26"/>
      <c r="Z42" s="2" t="s">
        <v>96</v>
      </c>
    </row>
    <row r="43" spans="1:26" s="3" customFormat="1" ht="22.5" x14ac:dyDescent="0.25">
      <c r="A43" s="27" t="s">
        <v>97</v>
      </c>
      <c r="B43" s="28" t="s">
        <v>98</v>
      </c>
      <c r="C43" s="66" t="s">
        <v>99</v>
      </c>
      <c r="D43" s="67"/>
      <c r="E43" s="68"/>
      <c r="F43" s="27" t="s">
        <v>84</v>
      </c>
      <c r="G43" s="29"/>
      <c r="H43" s="35">
        <v>6</v>
      </c>
      <c r="I43" s="31">
        <v>1578.54</v>
      </c>
      <c r="J43" s="31">
        <v>9471.24</v>
      </c>
      <c r="K43" s="32"/>
      <c r="L43" s="32"/>
      <c r="M43" s="32"/>
      <c r="N43" s="31">
        <v>9471.24</v>
      </c>
      <c r="O43" s="34">
        <v>0</v>
      </c>
      <c r="P43" s="34">
        <v>0</v>
      </c>
      <c r="X43" s="25"/>
      <c r="Y43" s="26"/>
      <c r="Z43" s="2" t="s">
        <v>99</v>
      </c>
    </row>
    <row r="44" spans="1:26" s="3" customFormat="1" ht="15" x14ac:dyDescent="0.25">
      <c r="A44" s="27" t="s">
        <v>100</v>
      </c>
      <c r="B44" s="28" t="s">
        <v>101</v>
      </c>
      <c r="C44" s="66" t="s">
        <v>102</v>
      </c>
      <c r="D44" s="67"/>
      <c r="E44" s="68"/>
      <c r="F44" s="27" t="s">
        <v>50</v>
      </c>
      <c r="G44" s="29"/>
      <c r="H44" s="30">
        <v>7.0000000000000007E-2</v>
      </c>
      <c r="I44" s="31">
        <v>97945.5</v>
      </c>
      <c r="J44" s="31">
        <v>6856.19</v>
      </c>
      <c r="K44" s="32"/>
      <c r="L44" s="32"/>
      <c r="M44" s="32"/>
      <c r="N44" s="31">
        <v>6856.19</v>
      </c>
      <c r="O44" s="34">
        <v>0</v>
      </c>
      <c r="P44" s="34">
        <v>0</v>
      </c>
      <c r="X44" s="25"/>
      <c r="Y44" s="26"/>
      <c r="Z44" s="2" t="s">
        <v>102</v>
      </c>
    </row>
    <row r="45" spans="1:26" s="3" customFormat="1" ht="15" x14ac:dyDescent="0.25">
      <c r="A45" s="70" t="s">
        <v>103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X45" s="25"/>
      <c r="Y45" s="26" t="s">
        <v>103</v>
      </c>
    </row>
    <row r="46" spans="1:26" s="3" customFormat="1" ht="34.5" x14ac:dyDescent="0.25">
      <c r="A46" s="27" t="s">
        <v>104</v>
      </c>
      <c r="B46" s="28" t="s">
        <v>105</v>
      </c>
      <c r="C46" s="66" t="s">
        <v>106</v>
      </c>
      <c r="D46" s="67"/>
      <c r="E46" s="68"/>
      <c r="F46" s="27" t="s">
        <v>107</v>
      </c>
      <c r="G46" s="29"/>
      <c r="H46" s="35">
        <v>4</v>
      </c>
      <c r="I46" s="31">
        <v>3764.69</v>
      </c>
      <c r="J46" s="31">
        <v>27130.14</v>
      </c>
      <c r="K46" s="31">
        <v>18269.04</v>
      </c>
      <c r="L46" s="31">
        <v>7505.79</v>
      </c>
      <c r="M46" s="32"/>
      <c r="N46" s="31">
        <v>1355.31</v>
      </c>
      <c r="O46" s="38">
        <v>29.1</v>
      </c>
      <c r="P46" s="38">
        <v>4.8</v>
      </c>
      <c r="X46" s="25"/>
      <c r="Y46" s="26"/>
      <c r="Z46" s="2" t="s">
        <v>106</v>
      </c>
    </row>
    <row r="47" spans="1:26" s="3" customFormat="1" ht="22.5" x14ac:dyDescent="0.25">
      <c r="A47" s="27" t="s">
        <v>108</v>
      </c>
      <c r="B47" s="28" t="s">
        <v>109</v>
      </c>
      <c r="C47" s="66" t="s">
        <v>110</v>
      </c>
      <c r="D47" s="67"/>
      <c r="E47" s="68"/>
      <c r="F47" s="27" t="s">
        <v>84</v>
      </c>
      <c r="G47" s="29"/>
      <c r="H47" s="35">
        <v>4</v>
      </c>
      <c r="I47" s="31">
        <v>12341.06</v>
      </c>
      <c r="J47" s="31">
        <v>49364.24</v>
      </c>
      <c r="K47" s="32"/>
      <c r="L47" s="32"/>
      <c r="M47" s="32"/>
      <c r="N47" s="31">
        <v>49364.24</v>
      </c>
      <c r="O47" s="34">
        <v>0</v>
      </c>
      <c r="P47" s="34">
        <v>0</v>
      </c>
      <c r="X47" s="25"/>
      <c r="Y47" s="26"/>
      <c r="Z47" s="2" t="s">
        <v>110</v>
      </c>
    </row>
    <row r="48" spans="1:26" s="3" customFormat="1" ht="15" x14ac:dyDescent="0.25">
      <c r="A48" s="70" t="s">
        <v>111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X48" s="25"/>
      <c r="Y48" s="26" t="s">
        <v>111</v>
      </c>
    </row>
    <row r="49" spans="1:26" s="3" customFormat="1" ht="45.75" x14ac:dyDescent="0.25">
      <c r="A49" s="27" t="s">
        <v>112</v>
      </c>
      <c r="B49" s="28" t="s">
        <v>113</v>
      </c>
      <c r="C49" s="66" t="s">
        <v>114</v>
      </c>
      <c r="D49" s="67"/>
      <c r="E49" s="68"/>
      <c r="F49" s="27" t="s">
        <v>107</v>
      </c>
      <c r="G49" s="29"/>
      <c r="H49" s="35">
        <v>1</v>
      </c>
      <c r="I49" s="31">
        <v>6756.56</v>
      </c>
      <c r="J49" s="31">
        <v>12295.96</v>
      </c>
      <c r="K49" s="31">
        <v>8663.67</v>
      </c>
      <c r="L49" s="31">
        <v>3003.91</v>
      </c>
      <c r="M49" s="32"/>
      <c r="N49" s="33">
        <v>628.38</v>
      </c>
      <c r="O49" s="38">
        <v>13.8</v>
      </c>
      <c r="P49" s="38">
        <v>1.8</v>
      </c>
      <c r="X49" s="25"/>
      <c r="Y49" s="26"/>
      <c r="Z49" s="2" t="s">
        <v>114</v>
      </c>
    </row>
    <row r="50" spans="1:26" s="3" customFormat="1" ht="22.5" x14ac:dyDescent="0.25">
      <c r="A50" s="27" t="s">
        <v>115</v>
      </c>
      <c r="B50" s="28" t="s">
        <v>116</v>
      </c>
      <c r="C50" s="66" t="s">
        <v>117</v>
      </c>
      <c r="D50" s="67"/>
      <c r="E50" s="68"/>
      <c r="F50" s="27" t="s">
        <v>84</v>
      </c>
      <c r="G50" s="29"/>
      <c r="H50" s="35">
        <v>1</v>
      </c>
      <c r="I50" s="31">
        <v>106867.32</v>
      </c>
      <c r="J50" s="31">
        <v>106867.32</v>
      </c>
      <c r="K50" s="32"/>
      <c r="L50" s="32"/>
      <c r="M50" s="32"/>
      <c r="N50" s="31">
        <v>106867.32</v>
      </c>
      <c r="O50" s="34">
        <v>0</v>
      </c>
      <c r="P50" s="34">
        <v>0</v>
      </c>
      <c r="X50" s="25"/>
      <c r="Y50" s="26"/>
      <c r="Z50" s="2" t="s">
        <v>117</v>
      </c>
    </row>
    <row r="51" spans="1:26" s="3" customFormat="1" ht="45.75" x14ac:dyDescent="0.25">
      <c r="A51" s="27" t="s">
        <v>118</v>
      </c>
      <c r="B51" s="28" t="s">
        <v>119</v>
      </c>
      <c r="C51" s="66" t="s">
        <v>120</v>
      </c>
      <c r="D51" s="67"/>
      <c r="E51" s="68"/>
      <c r="F51" s="27" t="s">
        <v>107</v>
      </c>
      <c r="G51" s="29"/>
      <c r="H51" s="35">
        <v>1</v>
      </c>
      <c r="I51" s="31">
        <v>8310.5499999999993</v>
      </c>
      <c r="J51" s="31">
        <v>15253.81</v>
      </c>
      <c r="K51" s="31">
        <v>11055.59</v>
      </c>
      <c r="L51" s="31">
        <v>3456.74</v>
      </c>
      <c r="M51" s="32"/>
      <c r="N51" s="33">
        <v>741.48</v>
      </c>
      <c r="O51" s="33">
        <v>17.61</v>
      </c>
      <c r="P51" s="38">
        <v>2.1</v>
      </c>
      <c r="X51" s="25"/>
      <c r="Y51" s="26"/>
      <c r="Z51" s="2" t="s">
        <v>120</v>
      </c>
    </row>
    <row r="52" spans="1:26" s="3" customFormat="1" ht="22.5" x14ac:dyDescent="0.25">
      <c r="A52" s="27" t="s">
        <v>121</v>
      </c>
      <c r="B52" s="28" t="s">
        <v>116</v>
      </c>
      <c r="C52" s="66" t="s">
        <v>122</v>
      </c>
      <c r="D52" s="67"/>
      <c r="E52" s="68"/>
      <c r="F52" s="27" t="s">
        <v>84</v>
      </c>
      <c r="G52" s="29"/>
      <c r="H52" s="35">
        <v>1</v>
      </c>
      <c r="I52" s="31">
        <v>117409.29</v>
      </c>
      <c r="J52" s="31">
        <v>117409.29</v>
      </c>
      <c r="K52" s="32"/>
      <c r="L52" s="32"/>
      <c r="M52" s="32"/>
      <c r="N52" s="31">
        <v>117409.29</v>
      </c>
      <c r="O52" s="34">
        <v>0</v>
      </c>
      <c r="P52" s="34">
        <v>0</v>
      </c>
      <c r="X52" s="25"/>
      <c r="Y52" s="26"/>
      <c r="Z52" s="2" t="s">
        <v>122</v>
      </c>
    </row>
    <row r="53" spans="1:26" s="3" customFormat="1" ht="15" x14ac:dyDescent="0.25">
      <c r="A53" s="70" t="s">
        <v>123</v>
      </c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X53" s="25"/>
      <c r="Y53" s="26" t="s">
        <v>123</v>
      </c>
    </row>
    <row r="54" spans="1:26" s="3" customFormat="1" ht="34.5" x14ac:dyDescent="0.25">
      <c r="A54" s="27" t="s">
        <v>124</v>
      </c>
      <c r="B54" s="28" t="s">
        <v>125</v>
      </c>
      <c r="C54" s="66" t="s">
        <v>126</v>
      </c>
      <c r="D54" s="67"/>
      <c r="E54" s="68"/>
      <c r="F54" s="27" t="s">
        <v>107</v>
      </c>
      <c r="G54" s="29"/>
      <c r="H54" s="35">
        <v>1</v>
      </c>
      <c r="I54" s="31">
        <v>665.61</v>
      </c>
      <c r="J54" s="31">
        <v>1314.26</v>
      </c>
      <c r="K54" s="31">
        <v>1130.04</v>
      </c>
      <c r="L54" s="33">
        <v>170.18</v>
      </c>
      <c r="M54" s="32"/>
      <c r="N54" s="33">
        <v>14.04</v>
      </c>
      <c r="O54" s="38">
        <v>1.8</v>
      </c>
      <c r="P54" s="34">
        <v>0</v>
      </c>
      <c r="X54" s="25"/>
      <c r="Y54" s="26"/>
      <c r="Z54" s="2" t="s">
        <v>126</v>
      </c>
    </row>
    <row r="55" spans="1:26" s="3" customFormat="1" ht="22.5" x14ac:dyDescent="0.25">
      <c r="A55" s="27" t="s">
        <v>127</v>
      </c>
      <c r="B55" s="28" t="s">
        <v>128</v>
      </c>
      <c r="C55" s="66" t="s">
        <v>129</v>
      </c>
      <c r="D55" s="67"/>
      <c r="E55" s="68"/>
      <c r="F55" s="27" t="s">
        <v>84</v>
      </c>
      <c r="G55" s="29"/>
      <c r="H55" s="35">
        <v>1</v>
      </c>
      <c r="I55" s="31">
        <v>2346.9</v>
      </c>
      <c r="J55" s="31">
        <v>2346.9</v>
      </c>
      <c r="K55" s="32"/>
      <c r="L55" s="32"/>
      <c r="M55" s="32"/>
      <c r="N55" s="31">
        <v>2346.9</v>
      </c>
      <c r="O55" s="34">
        <v>0</v>
      </c>
      <c r="P55" s="34">
        <v>0</v>
      </c>
      <c r="X55" s="25"/>
      <c r="Y55" s="26"/>
      <c r="Z55" s="2" t="s">
        <v>129</v>
      </c>
    </row>
    <row r="56" spans="1:26" s="3" customFormat="1" ht="22.5" x14ac:dyDescent="0.25">
      <c r="A56" s="27" t="s">
        <v>130</v>
      </c>
      <c r="B56" s="28" t="s">
        <v>131</v>
      </c>
      <c r="C56" s="66" t="s">
        <v>132</v>
      </c>
      <c r="D56" s="67"/>
      <c r="E56" s="68"/>
      <c r="F56" s="27" t="s">
        <v>84</v>
      </c>
      <c r="G56" s="29"/>
      <c r="H56" s="35">
        <v>1</v>
      </c>
      <c r="I56" s="31">
        <v>2639.53</v>
      </c>
      <c r="J56" s="31">
        <v>2639.53</v>
      </c>
      <c r="K56" s="32"/>
      <c r="L56" s="32"/>
      <c r="M56" s="32"/>
      <c r="N56" s="31">
        <v>2639.53</v>
      </c>
      <c r="O56" s="34">
        <v>0</v>
      </c>
      <c r="P56" s="34">
        <v>0</v>
      </c>
      <c r="X56" s="25"/>
      <c r="Y56" s="26"/>
      <c r="Z56" s="2" t="s">
        <v>132</v>
      </c>
    </row>
    <row r="57" spans="1:26" s="3" customFormat="1" ht="34.5" x14ac:dyDescent="0.25">
      <c r="A57" s="27" t="s">
        <v>133</v>
      </c>
      <c r="B57" s="28" t="s">
        <v>134</v>
      </c>
      <c r="C57" s="66" t="s">
        <v>135</v>
      </c>
      <c r="D57" s="67"/>
      <c r="E57" s="68"/>
      <c r="F57" s="27" t="s">
        <v>107</v>
      </c>
      <c r="G57" s="29"/>
      <c r="H57" s="35">
        <v>1</v>
      </c>
      <c r="I57" s="31">
        <v>989.53</v>
      </c>
      <c r="J57" s="31">
        <v>1985.24</v>
      </c>
      <c r="K57" s="31">
        <v>1817.49</v>
      </c>
      <c r="L57" s="33">
        <v>131.09</v>
      </c>
      <c r="M57" s="32"/>
      <c r="N57" s="33">
        <v>36.659999999999997</v>
      </c>
      <c r="O57" s="38">
        <v>2.9</v>
      </c>
      <c r="P57" s="34">
        <v>0</v>
      </c>
      <c r="X57" s="25"/>
      <c r="Y57" s="26"/>
      <c r="Z57" s="2" t="s">
        <v>135</v>
      </c>
    </row>
    <row r="58" spans="1:26" s="3" customFormat="1" ht="22.5" x14ac:dyDescent="0.25">
      <c r="A58" s="27" t="s">
        <v>136</v>
      </c>
      <c r="B58" s="28" t="s">
        <v>137</v>
      </c>
      <c r="C58" s="66" t="s">
        <v>138</v>
      </c>
      <c r="D58" s="67"/>
      <c r="E58" s="68"/>
      <c r="F58" s="27" t="s">
        <v>84</v>
      </c>
      <c r="G58" s="29"/>
      <c r="H58" s="35">
        <v>1</v>
      </c>
      <c r="I58" s="31">
        <v>3633.67</v>
      </c>
      <c r="J58" s="31">
        <v>3633.67</v>
      </c>
      <c r="K58" s="32"/>
      <c r="L58" s="32"/>
      <c r="M58" s="32"/>
      <c r="N58" s="31">
        <v>3633.67</v>
      </c>
      <c r="O58" s="34">
        <v>0</v>
      </c>
      <c r="P58" s="34">
        <v>0</v>
      </c>
      <c r="X58" s="25"/>
      <c r="Y58" s="26"/>
      <c r="Z58" s="2" t="s">
        <v>138</v>
      </c>
    </row>
    <row r="59" spans="1:26" s="3" customFormat="1" ht="15" x14ac:dyDescent="0.25">
      <c r="A59" s="70" t="s">
        <v>139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X59" s="25"/>
      <c r="Y59" s="26" t="s">
        <v>139</v>
      </c>
    </row>
    <row r="60" spans="1:26" s="3" customFormat="1" ht="15" x14ac:dyDescent="0.25">
      <c r="A60" s="27" t="s">
        <v>140</v>
      </c>
      <c r="B60" s="28" t="s">
        <v>141</v>
      </c>
      <c r="C60" s="66" t="s">
        <v>142</v>
      </c>
      <c r="D60" s="67"/>
      <c r="E60" s="68"/>
      <c r="F60" s="27" t="s">
        <v>42</v>
      </c>
      <c r="G60" s="29"/>
      <c r="H60" s="35">
        <v>25</v>
      </c>
      <c r="I60" s="31">
        <v>88.89</v>
      </c>
      <c r="J60" s="31">
        <v>2222.25</v>
      </c>
      <c r="K60" s="32"/>
      <c r="L60" s="32"/>
      <c r="M60" s="32"/>
      <c r="N60" s="31">
        <v>2222.25</v>
      </c>
      <c r="O60" s="34">
        <v>0</v>
      </c>
      <c r="P60" s="34">
        <v>0</v>
      </c>
      <c r="X60" s="25"/>
      <c r="Y60" s="26"/>
      <c r="Z60" s="2" t="s">
        <v>142</v>
      </c>
    </row>
    <row r="61" spans="1:26" s="3" customFormat="1" ht="23.25" x14ac:dyDescent="0.25">
      <c r="A61" s="27" t="s">
        <v>143</v>
      </c>
      <c r="B61" s="28" t="s">
        <v>144</v>
      </c>
      <c r="C61" s="66" t="s">
        <v>145</v>
      </c>
      <c r="D61" s="67"/>
      <c r="E61" s="68"/>
      <c r="F61" s="27" t="s">
        <v>50</v>
      </c>
      <c r="G61" s="29"/>
      <c r="H61" s="30">
        <v>0.02</v>
      </c>
      <c r="I61" s="31">
        <v>286123.09000000003</v>
      </c>
      <c r="J61" s="31">
        <v>5722.46</v>
      </c>
      <c r="K61" s="32"/>
      <c r="L61" s="32"/>
      <c r="M61" s="32"/>
      <c r="N61" s="31">
        <v>5722.46</v>
      </c>
      <c r="O61" s="34">
        <v>0</v>
      </c>
      <c r="P61" s="34">
        <v>0</v>
      </c>
      <c r="X61" s="25"/>
      <c r="Y61" s="26"/>
      <c r="Z61" s="2" t="s">
        <v>145</v>
      </c>
    </row>
    <row r="62" spans="1:26" s="3" customFormat="1" ht="15" x14ac:dyDescent="0.25">
      <c r="A62" s="70" t="s">
        <v>146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X62" s="25"/>
      <c r="Y62" s="26" t="s">
        <v>146</v>
      </c>
    </row>
    <row r="63" spans="1:26" s="3" customFormat="1" ht="34.5" x14ac:dyDescent="0.25">
      <c r="A63" s="27" t="s">
        <v>147</v>
      </c>
      <c r="B63" s="28" t="s">
        <v>148</v>
      </c>
      <c r="C63" s="66" t="s">
        <v>149</v>
      </c>
      <c r="D63" s="67"/>
      <c r="E63" s="68"/>
      <c r="F63" s="27" t="s">
        <v>150</v>
      </c>
      <c r="G63" s="29"/>
      <c r="H63" s="39">
        <v>1.2</v>
      </c>
      <c r="I63" s="31">
        <v>10479.5</v>
      </c>
      <c r="J63" s="31">
        <v>25207.46</v>
      </c>
      <c r="K63" s="31">
        <v>21851.69</v>
      </c>
      <c r="L63" s="31">
        <v>3309.04</v>
      </c>
      <c r="M63" s="32"/>
      <c r="N63" s="33">
        <v>46.73</v>
      </c>
      <c r="O63" s="38">
        <v>50.3</v>
      </c>
      <c r="P63" s="33">
        <v>1.94</v>
      </c>
      <c r="X63" s="25"/>
      <c r="Y63" s="26"/>
      <c r="Z63" s="2" t="s">
        <v>149</v>
      </c>
    </row>
    <row r="64" spans="1:26" s="3" customFormat="1" ht="15" x14ac:dyDescent="0.25">
      <c r="A64" s="70" t="s">
        <v>151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X64" s="25"/>
      <c r="Y64" s="26" t="s">
        <v>151</v>
      </c>
    </row>
    <row r="65" spans="1:26" s="3" customFormat="1" ht="57" x14ac:dyDescent="0.25">
      <c r="A65" s="27" t="s">
        <v>152</v>
      </c>
      <c r="B65" s="28" t="s">
        <v>153</v>
      </c>
      <c r="C65" s="66" t="s">
        <v>154</v>
      </c>
      <c r="D65" s="67"/>
      <c r="E65" s="68"/>
      <c r="F65" s="27" t="s">
        <v>50</v>
      </c>
      <c r="G65" s="29"/>
      <c r="H65" s="39">
        <v>4.5</v>
      </c>
      <c r="I65" s="31">
        <v>10104.530000000001</v>
      </c>
      <c r="J65" s="31">
        <v>67432.05</v>
      </c>
      <c r="K65" s="31">
        <v>57741.03</v>
      </c>
      <c r="L65" s="31">
        <v>9691.02</v>
      </c>
      <c r="M65" s="32"/>
      <c r="N65" s="32"/>
      <c r="O65" s="33">
        <v>117.86</v>
      </c>
      <c r="P65" s="33">
        <v>6.16</v>
      </c>
      <c r="X65" s="25"/>
      <c r="Y65" s="26"/>
      <c r="Z65" s="2" t="s">
        <v>154</v>
      </c>
    </row>
    <row r="66" spans="1:26" s="3" customFormat="1" ht="34.5" x14ac:dyDescent="0.25">
      <c r="A66" s="27" t="s">
        <v>155</v>
      </c>
      <c r="B66" s="28" t="s">
        <v>156</v>
      </c>
      <c r="C66" s="66" t="s">
        <v>157</v>
      </c>
      <c r="D66" s="67"/>
      <c r="E66" s="68"/>
      <c r="F66" s="27" t="s">
        <v>107</v>
      </c>
      <c r="G66" s="29"/>
      <c r="H66" s="35">
        <v>1</v>
      </c>
      <c r="I66" s="31">
        <v>932.38</v>
      </c>
      <c r="J66" s="31">
        <v>1872.68</v>
      </c>
      <c r="K66" s="31">
        <v>1713.9</v>
      </c>
      <c r="L66" s="33">
        <v>127.62</v>
      </c>
      <c r="M66" s="32"/>
      <c r="N66" s="33">
        <v>31.16</v>
      </c>
      <c r="O66" s="33">
        <v>2.73</v>
      </c>
      <c r="P66" s="34">
        <v>0</v>
      </c>
      <c r="X66" s="25"/>
      <c r="Y66" s="26"/>
      <c r="Z66" s="2" t="s">
        <v>157</v>
      </c>
    </row>
    <row r="67" spans="1:26" s="3" customFormat="1" ht="57" x14ac:dyDescent="0.25">
      <c r="A67" s="27" t="s">
        <v>158</v>
      </c>
      <c r="B67" s="28" t="s">
        <v>159</v>
      </c>
      <c r="C67" s="66" t="s">
        <v>160</v>
      </c>
      <c r="D67" s="67"/>
      <c r="E67" s="68"/>
      <c r="F67" s="27" t="s">
        <v>50</v>
      </c>
      <c r="G67" s="29"/>
      <c r="H67" s="39">
        <v>4.5</v>
      </c>
      <c r="I67" s="31">
        <v>5417.28</v>
      </c>
      <c r="J67" s="31">
        <v>36756.68</v>
      </c>
      <c r="K67" s="31">
        <v>16858.88</v>
      </c>
      <c r="L67" s="31">
        <v>17126.02</v>
      </c>
      <c r="M67" s="32"/>
      <c r="N67" s="31">
        <v>2771.78</v>
      </c>
      <c r="O67" s="33">
        <v>32.81</v>
      </c>
      <c r="P67" s="33">
        <v>9.42</v>
      </c>
      <c r="X67" s="25"/>
      <c r="Y67" s="26"/>
      <c r="Z67" s="2" t="s">
        <v>160</v>
      </c>
    </row>
    <row r="68" spans="1:26" s="3" customFormat="1" ht="15" x14ac:dyDescent="0.25">
      <c r="A68" s="70" t="s">
        <v>161</v>
      </c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X68" s="25"/>
      <c r="Y68" s="26" t="s">
        <v>161</v>
      </c>
    </row>
    <row r="69" spans="1:26" s="3" customFormat="1" ht="34.5" x14ac:dyDescent="0.25">
      <c r="A69" s="27" t="s">
        <v>162</v>
      </c>
      <c r="B69" s="28" t="s">
        <v>153</v>
      </c>
      <c r="C69" s="66" t="s">
        <v>163</v>
      </c>
      <c r="D69" s="67"/>
      <c r="E69" s="68"/>
      <c r="F69" s="27" t="s">
        <v>50</v>
      </c>
      <c r="G69" s="29"/>
      <c r="H69" s="30">
        <v>4.72</v>
      </c>
      <c r="I69" s="31">
        <v>10104.530000000001</v>
      </c>
      <c r="J69" s="31">
        <v>119801.36</v>
      </c>
      <c r="K69" s="31">
        <v>99497.88</v>
      </c>
      <c r="L69" s="31">
        <v>18151.46</v>
      </c>
      <c r="M69" s="32"/>
      <c r="N69" s="31">
        <v>2152.02</v>
      </c>
      <c r="O69" s="33">
        <v>203.09</v>
      </c>
      <c r="P69" s="33">
        <v>11.54</v>
      </c>
      <c r="X69" s="25"/>
      <c r="Y69" s="26"/>
      <c r="Z69" s="2" t="s">
        <v>163</v>
      </c>
    </row>
    <row r="70" spans="1:26" s="3" customFormat="1" ht="34.5" x14ac:dyDescent="0.25">
      <c r="A70" s="27" t="s">
        <v>164</v>
      </c>
      <c r="B70" s="28" t="s">
        <v>165</v>
      </c>
      <c r="C70" s="66" t="s">
        <v>166</v>
      </c>
      <c r="D70" s="67"/>
      <c r="E70" s="68"/>
      <c r="F70" s="27" t="s">
        <v>84</v>
      </c>
      <c r="G70" s="29"/>
      <c r="H70" s="35">
        <v>14</v>
      </c>
      <c r="I70" s="31">
        <v>45781.68</v>
      </c>
      <c r="J70" s="31">
        <v>640943.52</v>
      </c>
      <c r="K70" s="32"/>
      <c r="L70" s="32"/>
      <c r="M70" s="32"/>
      <c r="N70" s="31">
        <v>640943.52</v>
      </c>
      <c r="O70" s="34">
        <v>0</v>
      </c>
      <c r="P70" s="34">
        <v>0</v>
      </c>
      <c r="X70" s="25"/>
      <c r="Y70" s="26"/>
      <c r="Z70" s="2" t="s">
        <v>166</v>
      </c>
    </row>
    <row r="71" spans="1:26" s="3" customFormat="1" ht="22.5" x14ac:dyDescent="0.25">
      <c r="A71" s="27" t="s">
        <v>167</v>
      </c>
      <c r="B71" s="28" t="s">
        <v>168</v>
      </c>
      <c r="C71" s="66" t="s">
        <v>169</v>
      </c>
      <c r="D71" s="67"/>
      <c r="E71" s="68"/>
      <c r="F71" s="27" t="s">
        <v>84</v>
      </c>
      <c r="G71" s="29"/>
      <c r="H71" s="35">
        <v>1</v>
      </c>
      <c r="I71" s="31">
        <v>150538.19</v>
      </c>
      <c r="J71" s="31">
        <v>150538.19</v>
      </c>
      <c r="K71" s="32"/>
      <c r="L71" s="32"/>
      <c r="M71" s="32"/>
      <c r="N71" s="31">
        <v>150538.19</v>
      </c>
      <c r="O71" s="34">
        <v>0</v>
      </c>
      <c r="P71" s="34">
        <v>0</v>
      </c>
      <c r="X71" s="25"/>
      <c r="Y71" s="26"/>
      <c r="Z71" s="2" t="s">
        <v>169</v>
      </c>
    </row>
    <row r="72" spans="1:26" s="3" customFormat="1" ht="34.5" x14ac:dyDescent="0.25">
      <c r="A72" s="27" t="s">
        <v>170</v>
      </c>
      <c r="B72" s="28" t="s">
        <v>74</v>
      </c>
      <c r="C72" s="66" t="s">
        <v>75</v>
      </c>
      <c r="D72" s="67"/>
      <c r="E72" s="68"/>
      <c r="F72" s="27" t="s">
        <v>50</v>
      </c>
      <c r="G72" s="29"/>
      <c r="H72" s="37">
        <v>0.13800000000000001</v>
      </c>
      <c r="I72" s="31">
        <v>26869.75</v>
      </c>
      <c r="J72" s="31">
        <v>9283.83</v>
      </c>
      <c r="K72" s="31">
        <v>8376.09</v>
      </c>
      <c r="L72" s="33">
        <v>507.83</v>
      </c>
      <c r="M72" s="32"/>
      <c r="N72" s="33">
        <v>399.91</v>
      </c>
      <c r="O72" s="33">
        <v>18.13</v>
      </c>
      <c r="P72" s="33">
        <v>7.0000000000000007E-2</v>
      </c>
      <c r="X72" s="25"/>
      <c r="Y72" s="26"/>
      <c r="Z72" s="2" t="s">
        <v>75</v>
      </c>
    </row>
    <row r="73" spans="1:26" s="3" customFormat="1" ht="22.5" x14ac:dyDescent="0.25">
      <c r="A73" s="27" t="s">
        <v>171</v>
      </c>
      <c r="B73" s="28" t="s">
        <v>172</v>
      </c>
      <c r="C73" s="66" t="s">
        <v>173</v>
      </c>
      <c r="D73" s="67"/>
      <c r="E73" s="68"/>
      <c r="F73" s="27" t="s">
        <v>84</v>
      </c>
      <c r="G73" s="29"/>
      <c r="H73" s="35">
        <v>12</v>
      </c>
      <c r="I73" s="31">
        <v>2822.98</v>
      </c>
      <c r="J73" s="31">
        <v>33875.760000000002</v>
      </c>
      <c r="K73" s="32"/>
      <c r="L73" s="32"/>
      <c r="M73" s="32"/>
      <c r="N73" s="31">
        <v>33875.760000000002</v>
      </c>
      <c r="O73" s="34">
        <v>0</v>
      </c>
      <c r="P73" s="34">
        <v>0</v>
      </c>
      <c r="X73" s="25"/>
      <c r="Y73" s="26"/>
      <c r="Z73" s="2" t="s">
        <v>173</v>
      </c>
    </row>
    <row r="74" spans="1:26" s="3" customFormat="1" ht="45.75" x14ac:dyDescent="0.25">
      <c r="A74" s="27" t="s">
        <v>174</v>
      </c>
      <c r="B74" s="28" t="s">
        <v>153</v>
      </c>
      <c r="C74" s="66" t="s">
        <v>175</v>
      </c>
      <c r="D74" s="67"/>
      <c r="E74" s="68"/>
      <c r="F74" s="27" t="s">
        <v>50</v>
      </c>
      <c r="G74" s="29"/>
      <c r="H74" s="39">
        <v>1.3</v>
      </c>
      <c r="I74" s="31">
        <v>10104.530000000001</v>
      </c>
      <c r="J74" s="31">
        <v>32996.15</v>
      </c>
      <c r="K74" s="31">
        <v>27404.080000000002</v>
      </c>
      <c r="L74" s="31">
        <v>4999.34</v>
      </c>
      <c r="M74" s="32"/>
      <c r="N74" s="33">
        <v>592.73</v>
      </c>
      <c r="O74" s="33">
        <v>55.94</v>
      </c>
      <c r="P74" s="33">
        <v>3.18</v>
      </c>
      <c r="X74" s="25"/>
      <c r="Y74" s="26"/>
      <c r="Z74" s="2" t="s">
        <v>175</v>
      </c>
    </row>
    <row r="75" spans="1:26" s="3" customFormat="1" ht="34.5" x14ac:dyDescent="0.25">
      <c r="A75" s="27" t="s">
        <v>176</v>
      </c>
      <c r="B75" s="28" t="s">
        <v>177</v>
      </c>
      <c r="C75" s="66" t="s">
        <v>178</v>
      </c>
      <c r="D75" s="67"/>
      <c r="E75" s="68"/>
      <c r="F75" s="27" t="s">
        <v>50</v>
      </c>
      <c r="G75" s="29"/>
      <c r="H75" s="39">
        <v>0.5</v>
      </c>
      <c r="I75" s="31">
        <v>100500.6</v>
      </c>
      <c r="J75" s="31">
        <v>50250.3</v>
      </c>
      <c r="K75" s="32"/>
      <c r="L75" s="32"/>
      <c r="M75" s="32"/>
      <c r="N75" s="31">
        <v>50250.3</v>
      </c>
      <c r="O75" s="34">
        <v>0</v>
      </c>
      <c r="P75" s="34">
        <v>0</v>
      </c>
      <c r="X75" s="25"/>
      <c r="Y75" s="26"/>
      <c r="Z75" s="2" t="s">
        <v>178</v>
      </c>
    </row>
    <row r="76" spans="1:26" s="3" customFormat="1" ht="23.25" x14ac:dyDescent="0.25">
      <c r="A76" s="27" t="s">
        <v>179</v>
      </c>
      <c r="B76" s="28" t="s">
        <v>180</v>
      </c>
      <c r="C76" s="66" t="s">
        <v>181</v>
      </c>
      <c r="D76" s="67"/>
      <c r="E76" s="68"/>
      <c r="F76" s="27" t="s">
        <v>50</v>
      </c>
      <c r="G76" s="29"/>
      <c r="H76" s="39">
        <v>0.3</v>
      </c>
      <c r="I76" s="31">
        <v>81337.350000000006</v>
      </c>
      <c r="J76" s="31">
        <v>24401.21</v>
      </c>
      <c r="K76" s="32"/>
      <c r="L76" s="32"/>
      <c r="M76" s="32"/>
      <c r="N76" s="31">
        <v>24401.21</v>
      </c>
      <c r="O76" s="34">
        <v>0</v>
      </c>
      <c r="P76" s="34">
        <v>0</v>
      </c>
      <c r="X76" s="25"/>
      <c r="Y76" s="26"/>
      <c r="Z76" s="2" t="s">
        <v>181</v>
      </c>
    </row>
    <row r="77" spans="1:26" s="3" customFormat="1" ht="23.25" x14ac:dyDescent="0.25">
      <c r="A77" s="27" t="s">
        <v>182</v>
      </c>
      <c r="B77" s="28" t="s">
        <v>183</v>
      </c>
      <c r="C77" s="66" t="s">
        <v>184</v>
      </c>
      <c r="D77" s="67"/>
      <c r="E77" s="68"/>
      <c r="F77" s="27" t="s">
        <v>50</v>
      </c>
      <c r="G77" s="29"/>
      <c r="H77" s="39">
        <v>0.5</v>
      </c>
      <c r="I77" s="31">
        <v>99197.27</v>
      </c>
      <c r="J77" s="31">
        <v>49598.64</v>
      </c>
      <c r="K77" s="32"/>
      <c r="L77" s="32"/>
      <c r="M77" s="32"/>
      <c r="N77" s="31">
        <v>49598.64</v>
      </c>
      <c r="O77" s="34">
        <v>0</v>
      </c>
      <c r="P77" s="34">
        <v>0</v>
      </c>
      <c r="X77" s="25"/>
      <c r="Y77" s="26"/>
      <c r="Z77" s="2" t="s">
        <v>184</v>
      </c>
    </row>
    <row r="78" spans="1:26" s="3" customFormat="1" ht="15" x14ac:dyDescent="0.25">
      <c r="A78" s="70" t="s">
        <v>185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X78" s="25"/>
      <c r="Y78" s="26" t="s">
        <v>185</v>
      </c>
    </row>
    <row r="79" spans="1:26" s="3" customFormat="1" ht="34.5" x14ac:dyDescent="0.25">
      <c r="A79" s="27" t="s">
        <v>186</v>
      </c>
      <c r="B79" s="28" t="s">
        <v>187</v>
      </c>
      <c r="C79" s="66" t="s">
        <v>188</v>
      </c>
      <c r="D79" s="67"/>
      <c r="E79" s="68"/>
      <c r="F79" s="27" t="s">
        <v>189</v>
      </c>
      <c r="G79" s="29"/>
      <c r="H79" s="35">
        <v>1</v>
      </c>
      <c r="I79" s="31">
        <v>4048.23</v>
      </c>
      <c r="J79" s="31">
        <v>2108.3200000000002</v>
      </c>
      <c r="K79" s="31">
        <v>2108.3200000000002</v>
      </c>
      <c r="L79" s="32"/>
      <c r="M79" s="32"/>
      <c r="N79" s="32"/>
      <c r="O79" s="33">
        <v>6.29</v>
      </c>
      <c r="P79" s="34">
        <v>0</v>
      </c>
      <c r="X79" s="25"/>
      <c r="Y79" s="26"/>
      <c r="Z79" s="2" t="s">
        <v>188</v>
      </c>
    </row>
    <row r="80" spans="1:26" s="3" customFormat="1" ht="23.25" x14ac:dyDescent="0.25">
      <c r="A80" s="27" t="s">
        <v>190</v>
      </c>
      <c r="B80" s="28" t="s">
        <v>58</v>
      </c>
      <c r="C80" s="66" t="s">
        <v>59</v>
      </c>
      <c r="D80" s="67"/>
      <c r="E80" s="68"/>
      <c r="F80" s="27" t="s">
        <v>50</v>
      </c>
      <c r="G80" s="29"/>
      <c r="H80" s="37">
        <v>0.504</v>
      </c>
      <c r="I80" s="31">
        <v>1863.04</v>
      </c>
      <c r="J80" s="33">
        <v>484.28</v>
      </c>
      <c r="K80" s="33">
        <v>477.85</v>
      </c>
      <c r="L80" s="32"/>
      <c r="M80" s="32"/>
      <c r="N80" s="33">
        <v>6.43</v>
      </c>
      <c r="O80" s="33">
        <v>1.42</v>
      </c>
      <c r="P80" s="34">
        <v>0</v>
      </c>
      <c r="X80" s="25"/>
      <c r="Y80" s="26"/>
      <c r="Z80" s="2" t="s">
        <v>59</v>
      </c>
    </row>
    <row r="81" spans="1:26" s="3" customFormat="1" ht="15" x14ac:dyDescent="0.25">
      <c r="A81" s="70" t="s">
        <v>191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X81" s="25"/>
      <c r="Y81" s="26" t="s">
        <v>191</v>
      </c>
    </row>
    <row r="82" spans="1:26" s="3" customFormat="1" ht="34.5" x14ac:dyDescent="0.25">
      <c r="A82" s="27" t="s">
        <v>192</v>
      </c>
      <c r="B82" s="28" t="s">
        <v>193</v>
      </c>
      <c r="C82" s="66" t="s">
        <v>194</v>
      </c>
      <c r="D82" s="67"/>
      <c r="E82" s="68"/>
      <c r="F82" s="27" t="s">
        <v>189</v>
      </c>
      <c r="G82" s="29"/>
      <c r="H82" s="35">
        <v>1</v>
      </c>
      <c r="I82" s="31">
        <v>1940.27</v>
      </c>
      <c r="J82" s="31">
        <v>1010.49</v>
      </c>
      <c r="K82" s="31">
        <v>1010.49</v>
      </c>
      <c r="L82" s="32"/>
      <c r="M82" s="32"/>
      <c r="N82" s="32"/>
      <c r="O82" s="33">
        <v>3.01</v>
      </c>
      <c r="P82" s="34">
        <v>0</v>
      </c>
      <c r="X82" s="25"/>
      <c r="Y82" s="26"/>
      <c r="Z82" s="2" t="s">
        <v>194</v>
      </c>
    </row>
    <row r="83" spans="1:26" s="3" customFormat="1" ht="23.25" x14ac:dyDescent="0.25">
      <c r="A83" s="27" t="s">
        <v>195</v>
      </c>
      <c r="B83" s="28" t="s">
        <v>58</v>
      </c>
      <c r="C83" s="66" t="s">
        <v>59</v>
      </c>
      <c r="D83" s="67"/>
      <c r="E83" s="68"/>
      <c r="F83" s="27" t="s">
        <v>50</v>
      </c>
      <c r="G83" s="29"/>
      <c r="H83" s="37">
        <v>5.3999999999999999E-2</v>
      </c>
      <c r="I83" s="31">
        <v>2217.54</v>
      </c>
      <c r="J83" s="33">
        <v>57.63</v>
      </c>
      <c r="K83" s="33">
        <v>51.2</v>
      </c>
      <c r="L83" s="32"/>
      <c r="M83" s="32"/>
      <c r="N83" s="33">
        <v>6.43</v>
      </c>
      <c r="O83" s="33">
        <v>0.15</v>
      </c>
      <c r="P83" s="34">
        <v>0</v>
      </c>
      <c r="X83" s="25"/>
      <c r="Y83" s="26"/>
      <c r="Z83" s="2" t="s">
        <v>59</v>
      </c>
    </row>
    <row r="84" spans="1:26" s="3" customFormat="1" ht="15" x14ac:dyDescent="0.25">
      <c r="A84" s="70" t="s">
        <v>196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X84" s="25"/>
      <c r="Y84" s="26" t="s">
        <v>196</v>
      </c>
    </row>
    <row r="85" spans="1:26" s="3" customFormat="1" ht="34.5" x14ac:dyDescent="0.25">
      <c r="A85" s="27" t="s">
        <v>197</v>
      </c>
      <c r="B85" s="28" t="s">
        <v>198</v>
      </c>
      <c r="C85" s="66" t="s">
        <v>199</v>
      </c>
      <c r="D85" s="67"/>
      <c r="E85" s="68"/>
      <c r="F85" s="27" t="s">
        <v>189</v>
      </c>
      <c r="G85" s="29"/>
      <c r="H85" s="35">
        <v>1</v>
      </c>
      <c r="I85" s="31">
        <v>2826.57</v>
      </c>
      <c r="J85" s="31">
        <v>1472.08</v>
      </c>
      <c r="K85" s="31">
        <v>1472.08</v>
      </c>
      <c r="L85" s="32"/>
      <c r="M85" s="32"/>
      <c r="N85" s="32"/>
      <c r="O85" s="33">
        <v>4.3899999999999997</v>
      </c>
      <c r="P85" s="34">
        <v>0</v>
      </c>
      <c r="X85" s="25"/>
      <c r="Y85" s="26"/>
      <c r="Z85" s="2" t="s">
        <v>199</v>
      </c>
    </row>
    <row r="86" spans="1:26" s="3" customFormat="1" ht="23.25" x14ac:dyDescent="0.25">
      <c r="A86" s="27" t="s">
        <v>200</v>
      </c>
      <c r="B86" s="28" t="s">
        <v>58</v>
      </c>
      <c r="C86" s="66" t="s">
        <v>59</v>
      </c>
      <c r="D86" s="67"/>
      <c r="E86" s="68"/>
      <c r="F86" s="27" t="s">
        <v>50</v>
      </c>
      <c r="G86" s="29"/>
      <c r="H86" s="37">
        <v>0.16500000000000001</v>
      </c>
      <c r="I86" s="31">
        <v>1862.98</v>
      </c>
      <c r="J86" s="33">
        <v>158.54</v>
      </c>
      <c r="K86" s="33">
        <v>156.44</v>
      </c>
      <c r="L86" s="32"/>
      <c r="M86" s="32"/>
      <c r="N86" s="33">
        <v>2.1</v>
      </c>
      <c r="O86" s="33">
        <v>0.47</v>
      </c>
      <c r="P86" s="34">
        <v>0</v>
      </c>
      <c r="X86" s="25"/>
      <c r="Y86" s="26"/>
      <c r="Z86" s="2" t="s">
        <v>59</v>
      </c>
    </row>
    <row r="87" spans="1:26" s="3" customFormat="1" ht="15" x14ac:dyDescent="0.25">
      <c r="A87" s="70" t="s">
        <v>201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X87" s="25"/>
      <c r="Y87" s="26" t="s">
        <v>201</v>
      </c>
    </row>
    <row r="88" spans="1:26" s="3" customFormat="1" ht="23.25" x14ac:dyDescent="0.25">
      <c r="A88" s="27" t="s">
        <v>202</v>
      </c>
      <c r="B88" s="28" t="s">
        <v>203</v>
      </c>
      <c r="C88" s="66" t="s">
        <v>204</v>
      </c>
      <c r="D88" s="67"/>
      <c r="E88" s="68"/>
      <c r="F88" s="27" t="s">
        <v>50</v>
      </c>
      <c r="G88" s="29"/>
      <c r="H88" s="36">
        <v>2.8899999999999999E-2</v>
      </c>
      <c r="I88" s="31">
        <v>27662.560000000001</v>
      </c>
      <c r="J88" s="31">
        <v>1241.67</v>
      </c>
      <c r="K88" s="31">
        <v>1225.83</v>
      </c>
      <c r="L88" s="33">
        <v>15.84</v>
      </c>
      <c r="M88" s="32"/>
      <c r="N88" s="32"/>
      <c r="O88" s="33">
        <v>2.72</v>
      </c>
      <c r="P88" s="33">
        <v>0.01</v>
      </c>
      <c r="X88" s="25"/>
      <c r="Y88" s="26"/>
      <c r="Z88" s="2" t="s">
        <v>204</v>
      </c>
    </row>
    <row r="89" spans="1:26" s="3" customFormat="1" ht="34.5" x14ac:dyDescent="0.25">
      <c r="A89" s="27" t="s">
        <v>205</v>
      </c>
      <c r="B89" s="28" t="s">
        <v>52</v>
      </c>
      <c r="C89" s="66" t="s">
        <v>206</v>
      </c>
      <c r="D89" s="67"/>
      <c r="E89" s="68"/>
      <c r="F89" s="27" t="s">
        <v>50</v>
      </c>
      <c r="G89" s="29"/>
      <c r="H89" s="36">
        <v>2.8899999999999999E-2</v>
      </c>
      <c r="I89" s="31">
        <v>3866.19</v>
      </c>
      <c r="J89" s="33">
        <v>191.66</v>
      </c>
      <c r="K89" s="33">
        <v>169.63</v>
      </c>
      <c r="L89" s="33">
        <v>0.17</v>
      </c>
      <c r="M89" s="32"/>
      <c r="N89" s="33">
        <v>21.86</v>
      </c>
      <c r="O89" s="33">
        <v>0.33</v>
      </c>
      <c r="P89" s="34">
        <v>0</v>
      </c>
      <c r="X89" s="25"/>
      <c r="Y89" s="26"/>
      <c r="Z89" s="2" t="s">
        <v>206</v>
      </c>
    </row>
    <row r="90" spans="1:26" s="3" customFormat="1" ht="45.75" x14ac:dyDescent="0.25">
      <c r="A90" s="27" t="s">
        <v>207</v>
      </c>
      <c r="B90" s="28" t="s">
        <v>65</v>
      </c>
      <c r="C90" s="66" t="s">
        <v>66</v>
      </c>
      <c r="D90" s="67"/>
      <c r="E90" s="68"/>
      <c r="F90" s="27" t="s">
        <v>63</v>
      </c>
      <c r="G90" s="29"/>
      <c r="H90" s="36">
        <v>2.8899999999999999E-2</v>
      </c>
      <c r="I90" s="31">
        <v>212.89</v>
      </c>
      <c r="J90" s="33">
        <v>6.15</v>
      </c>
      <c r="K90" s="32"/>
      <c r="L90" s="32"/>
      <c r="M90" s="32"/>
      <c r="N90" s="33">
        <v>6.15</v>
      </c>
      <c r="O90" s="34">
        <v>0</v>
      </c>
      <c r="P90" s="34">
        <v>0</v>
      </c>
      <c r="X90" s="25"/>
      <c r="Y90" s="26"/>
      <c r="Z90" s="2" t="s">
        <v>66</v>
      </c>
    </row>
    <row r="91" spans="1:26" s="3" customFormat="1" ht="15" x14ac:dyDescent="0.25">
      <c r="A91" s="70" t="s">
        <v>208</v>
      </c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X91" s="25"/>
      <c r="Y91" s="26" t="s">
        <v>208</v>
      </c>
    </row>
    <row r="92" spans="1:26" s="3" customFormat="1" ht="34.5" x14ac:dyDescent="0.25">
      <c r="A92" s="27" t="s">
        <v>209</v>
      </c>
      <c r="B92" s="28" t="s">
        <v>210</v>
      </c>
      <c r="C92" s="66" t="s">
        <v>211</v>
      </c>
      <c r="D92" s="67"/>
      <c r="E92" s="68"/>
      <c r="F92" s="27" t="s">
        <v>38</v>
      </c>
      <c r="G92" s="29"/>
      <c r="H92" s="35">
        <v>1</v>
      </c>
      <c r="I92" s="31">
        <v>555.55999999999995</v>
      </c>
      <c r="J92" s="33">
        <v>959.29</v>
      </c>
      <c r="K92" s="33">
        <v>952.28</v>
      </c>
      <c r="L92" s="32"/>
      <c r="M92" s="32"/>
      <c r="N92" s="33">
        <v>7.01</v>
      </c>
      <c r="O92" s="33">
        <v>2.84</v>
      </c>
      <c r="P92" s="34">
        <v>0</v>
      </c>
      <c r="X92" s="25"/>
      <c r="Y92" s="26"/>
      <c r="Z92" s="2" t="s">
        <v>211</v>
      </c>
    </row>
    <row r="93" spans="1:26" s="3" customFormat="1" ht="15" x14ac:dyDescent="0.25">
      <c r="A93" s="70" t="s">
        <v>212</v>
      </c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X93" s="25"/>
      <c r="Y93" s="26" t="s">
        <v>212</v>
      </c>
    </row>
    <row r="94" spans="1:26" s="3" customFormat="1" ht="34.5" x14ac:dyDescent="0.25">
      <c r="A94" s="27" t="s">
        <v>213</v>
      </c>
      <c r="B94" s="28" t="s">
        <v>187</v>
      </c>
      <c r="C94" s="66" t="s">
        <v>188</v>
      </c>
      <c r="D94" s="67"/>
      <c r="E94" s="68"/>
      <c r="F94" s="27" t="s">
        <v>189</v>
      </c>
      <c r="G94" s="29"/>
      <c r="H94" s="35">
        <v>1</v>
      </c>
      <c r="I94" s="31">
        <v>4092.91</v>
      </c>
      <c r="J94" s="31">
        <v>4964.08</v>
      </c>
      <c r="K94" s="31">
        <v>4919.3999999999996</v>
      </c>
      <c r="L94" s="32"/>
      <c r="M94" s="32"/>
      <c r="N94" s="33">
        <v>44.68</v>
      </c>
      <c r="O94" s="33">
        <v>14.67</v>
      </c>
      <c r="P94" s="34">
        <v>0</v>
      </c>
      <c r="X94" s="25"/>
      <c r="Y94" s="26"/>
      <c r="Z94" s="2" t="s">
        <v>188</v>
      </c>
    </row>
    <row r="95" spans="1:26" s="3" customFormat="1" ht="23.25" x14ac:dyDescent="0.25">
      <c r="A95" s="27" t="s">
        <v>214</v>
      </c>
      <c r="B95" s="28" t="s">
        <v>58</v>
      </c>
      <c r="C95" s="66" t="s">
        <v>59</v>
      </c>
      <c r="D95" s="67"/>
      <c r="E95" s="68"/>
      <c r="F95" s="27" t="s">
        <v>50</v>
      </c>
      <c r="G95" s="29"/>
      <c r="H95" s="37">
        <v>0.504</v>
      </c>
      <c r="I95" s="31">
        <v>2281.13</v>
      </c>
      <c r="J95" s="31">
        <v>1277.5</v>
      </c>
      <c r="K95" s="31">
        <v>1114.99</v>
      </c>
      <c r="L95" s="32"/>
      <c r="M95" s="32"/>
      <c r="N95" s="33">
        <v>162.51</v>
      </c>
      <c r="O95" s="33">
        <v>3.32</v>
      </c>
      <c r="P95" s="34">
        <v>0</v>
      </c>
      <c r="X95" s="25"/>
      <c r="Y95" s="26"/>
      <c r="Z95" s="2" t="s">
        <v>59</v>
      </c>
    </row>
    <row r="96" spans="1:26" s="3" customFormat="1" ht="23.25" x14ac:dyDescent="0.25">
      <c r="A96" s="27" t="s">
        <v>215</v>
      </c>
      <c r="B96" s="28" t="s">
        <v>216</v>
      </c>
      <c r="C96" s="66" t="s">
        <v>217</v>
      </c>
      <c r="D96" s="67"/>
      <c r="E96" s="68"/>
      <c r="F96" s="27" t="s">
        <v>84</v>
      </c>
      <c r="G96" s="29"/>
      <c r="H96" s="35">
        <v>1</v>
      </c>
      <c r="I96" s="31">
        <v>388734.31</v>
      </c>
      <c r="J96" s="31">
        <v>388734.31</v>
      </c>
      <c r="K96" s="32"/>
      <c r="L96" s="32"/>
      <c r="M96" s="32"/>
      <c r="N96" s="31">
        <v>388734.31</v>
      </c>
      <c r="O96" s="34">
        <v>0</v>
      </c>
      <c r="P96" s="34">
        <v>0</v>
      </c>
      <c r="X96" s="25"/>
      <c r="Y96" s="26"/>
      <c r="Z96" s="2" t="s">
        <v>217</v>
      </c>
    </row>
    <row r="97" spans="1:26" s="3" customFormat="1" ht="15" x14ac:dyDescent="0.25">
      <c r="A97" s="70" t="s">
        <v>218</v>
      </c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X97" s="25"/>
      <c r="Y97" s="26" t="s">
        <v>218</v>
      </c>
    </row>
    <row r="98" spans="1:26" s="3" customFormat="1" ht="34.5" x14ac:dyDescent="0.25">
      <c r="A98" s="27" t="s">
        <v>219</v>
      </c>
      <c r="B98" s="28" t="s">
        <v>193</v>
      </c>
      <c r="C98" s="66" t="s">
        <v>194</v>
      </c>
      <c r="D98" s="67"/>
      <c r="E98" s="68"/>
      <c r="F98" s="27" t="s">
        <v>189</v>
      </c>
      <c r="G98" s="29"/>
      <c r="H98" s="35">
        <v>1</v>
      </c>
      <c r="I98" s="31">
        <v>1990.27</v>
      </c>
      <c r="J98" s="31">
        <v>2407.8200000000002</v>
      </c>
      <c r="K98" s="31">
        <v>2357.8200000000002</v>
      </c>
      <c r="L98" s="32"/>
      <c r="M98" s="32"/>
      <c r="N98" s="33">
        <v>50</v>
      </c>
      <c r="O98" s="33">
        <v>7.03</v>
      </c>
      <c r="P98" s="34">
        <v>0</v>
      </c>
      <c r="X98" s="25"/>
      <c r="Y98" s="26"/>
      <c r="Z98" s="2" t="s">
        <v>194</v>
      </c>
    </row>
    <row r="99" spans="1:26" s="3" customFormat="1" ht="23.25" x14ac:dyDescent="0.25">
      <c r="A99" s="27" t="s">
        <v>220</v>
      </c>
      <c r="B99" s="28" t="s">
        <v>58</v>
      </c>
      <c r="C99" s="66" t="s">
        <v>59</v>
      </c>
      <c r="D99" s="67"/>
      <c r="E99" s="68"/>
      <c r="F99" s="27" t="s">
        <v>50</v>
      </c>
      <c r="G99" s="29"/>
      <c r="H99" s="37">
        <v>5.3999999999999999E-2</v>
      </c>
      <c r="I99" s="31">
        <v>3947.72</v>
      </c>
      <c r="J99" s="33">
        <v>199.87</v>
      </c>
      <c r="K99" s="33">
        <v>119.46</v>
      </c>
      <c r="L99" s="32"/>
      <c r="M99" s="32"/>
      <c r="N99" s="33">
        <v>80.41</v>
      </c>
      <c r="O99" s="33">
        <v>0.36</v>
      </c>
      <c r="P99" s="34">
        <v>0</v>
      </c>
      <c r="X99" s="25"/>
      <c r="Y99" s="26"/>
      <c r="Z99" s="2" t="s">
        <v>59</v>
      </c>
    </row>
    <row r="100" spans="1:26" s="3" customFormat="1" ht="23.25" x14ac:dyDescent="0.25">
      <c r="A100" s="27" t="s">
        <v>221</v>
      </c>
      <c r="B100" s="28" t="s">
        <v>222</v>
      </c>
      <c r="C100" s="66" t="s">
        <v>223</v>
      </c>
      <c r="D100" s="67"/>
      <c r="E100" s="68"/>
      <c r="F100" s="27" t="s">
        <v>84</v>
      </c>
      <c r="G100" s="29"/>
      <c r="H100" s="35">
        <v>1</v>
      </c>
      <c r="I100" s="31">
        <v>64789.02</v>
      </c>
      <c r="J100" s="31">
        <v>64789.02</v>
      </c>
      <c r="K100" s="32"/>
      <c r="L100" s="32"/>
      <c r="M100" s="32"/>
      <c r="N100" s="31">
        <v>64789.02</v>
      </c>
      <c r="O100" s="34">
        <v>0</v>
      </c>
      <c r="P100" s="34">
        <v>0</v>
      </c>
      <c r="X100" s="25"/>
      <c r="Y100" s="26"/>
      <c r="Z100" s="2" t="s">
        <v>223</v>
      </c>
    </row>
    <row r="101" spans="1:26" s="3" customFormat="1" ht="15" x14ac:dyDescent="0.25">
      <c r="A101" s="70" t="s">
        <v>224</v>
      </c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X101" s="25"/>
      <c r="Y101" s="26" t="s">
        <v>224</v>
      </c>
    </row>
    <row r="102" spans="1:26" s="3" customFormat="1" ht="34.5" x14ac:dyDescent="0.25">
      <c r="A102" s="27" t="s">
        <v>225</v>
      </c>
      <c r="B102" s="28" t="s">
        <v>198</v>
      </c>
      <c r="C102" s="66" t="s">
        <v>199</v>
      </c>
      <c r="D102" s="67"/>
      <c r="E102" s="68"/>
      <c r="F102" s="27" t="s">
        <v>189</v>
      </c>
      <c r="G102" s="29"/>
      <c r="H102" s="35">
        <v>1</v>
      </c>
      <c r="I102" s="31">
        <v>2831.92</v>
      </c>
      <c r="J102" s="31">
        <v>3440.2</v>
      </c>
      <c r="K102" s="31">
        <v>3434.85</v>
      </c>
      <c r="L102" s="32"/>
      <c r="M102" s="32"/>
      <c r="N102" s="33">
        <v>5.35</v>
      </c>
      <c r="O102" s="33">
        <v>10.24</v>
      </c>
      <c r="P102" s="34">
        <v>0</v>
      </c>
      <c r="X102" s="25"/>
      <c r="Y102" s="26"/>
      <c r="Z102" s="2" t="s">
        <v>199</v>
      </c>
    </row>
    <row r="103" spans="1:26" s="3" customFormat="1" ht="23.25" x14ac:dyDescent="0.25">
      <c r="A103" s="27" t="s">
        <v>226</v>
      </c>
      <c r="B103" s="28" t="s">
        <v>58</v>
      </c>
      <c r="C103" s="66" t="s">
        <v>59</v>
      </c>
      <c r="D103" s="67"/>
      <c r="E103" s="68"/>
      <c r="F103" s="27" t="s">
        <v>50</v>
      </c>
      <c r="G103" s="29"/>
      <c r="H103" s="37">
        <v>0.16500000000000001</v>
      </c>
      <c r="I103" s="31">
        <v>2842.44</v>
      </c>
      <c r="J103" s="33">
        <v>483.06</v>
      </c>
      <c r="K103" s="33">
        <v>365.03</v>
      </c>
      <c r="L103" s="32"/>
      <c r="M103" s="32"/>
      <c r="N103" s="33">
        <v>118.03</v>
      </c>
      <c r="O103" s="33">
        <v>1.0900000000000001</v>
      </c>
      <c r="P103" s="34">
        <v>0</v>
      </c>
      <c r="X103" s="25"/>
      <c r="Y103" s="26"/>
      <c r="Z103" s="2" t="s">
        <v>59</v>
      </c>
    </row>
    <row r="104" spans="1:26" s="3" customFormat="1" ht="22.5" x14ac:dyDescent="0.25">
      <c r="A104" s="27" t="s">
        <v>227</v>
      </c>
      <c r="B104" s="28" t="s">
        <v>228</v>
      </c>
      <c r="C104" s="66" t="s">
        <v>229</v>
      </c>
      <c r="D104" s="67"/>
      <c r="E104" s="68"/>
      <c r="F104" s="27" t="s">
        <v>84</v>
      </c>
      <c r="G104" s="29"/>
      <c r="H104" s="35">
        <v>1</v>
      </c>
      <c r="I104" s="31">
        <v>197486.64</v>
      </c>
      <c r="J104" s="31">
        <v>197486.64</v>
      </c>
      <c r="K104" s="32"/>
      <c r="L104" s="32"/>
      <c r="M104" s="32"/>
      <c r="N104" s="31">
        <v>197486.64</v>
      </c>
      <c r="O104" s="34">
        <v>0</v>
      </c>
      <c r="P104" s="34">
        <v>0</v>
      </c>
      <c r="X104" s="25"/>
      <c r="Y104" s="26"/>
      <c r="Z104" s="2" t="s">
        <v>229</v>
      </c>
    </row>
    <row r="105" spans="1:26" s="3" customFormat="1" ht="34.5" x14ac:dyDescent="0.25">
      <c r="A105" s="27" t="s">
        <v>230</v>
      </c>
      <c r="B105" s="28" t="s">
        <v>74</v>
      </c>
      <c r="C105" s="66" t="s">
        <v>75</v>
      </c>
      <c r="D105" s="67"/>
      <c r="E105" s="68"/>
      <c r="F105" s="27" t="s">
        <v>50</v>
      </c>
      <c r="G105" s="29"/>
      <c r="H105" s="39">
        <v>0.2</v>
      </c>
      <c r="I105" s="31">
        <v>26869.75</v>
      </c>
      <c r="J105" s="31">
        <v>13454.82</v>
      </c>
      <c r="K105" s="31">
        <v>12139.26</v>
      </c>
      <c r="L105" s="33">
        <v>735.97</v>
      </c>
      <c r="M105" s="32"/>
      <c r="N105" s="33">
        <v>579.59</v>
      </c>
      <c r="O105" s="33">
        <v>26.28</v>
      </c>
      <c r="P105" s="38">
        <v>0.1</v>
      </c>
      <c r="X105" s="25"/>
      <c r="Y105" s="26"/>
      <c r="Z105" s="2" t="s">
        <v>75</v>
      </c>
    </row>
    <row r="106" spans="1:26" s="3" customFormat="1" ht="34.5" x14ac:dyDescent="0.25">
      <c r="A106" s="27" t="s">
        <v>231</v>
      </c>
      <c r="B106" s="28" t="s">
        <v>177</v>
      </c>
      <c r="C106" s="66" t="s">
        <v>178</v>
      </c>
      <c r="D106" s="67"/>
      <c r="E106" s="68"/>
      <c r="F106" s="27" t="s">
        <v>50</v>
      </c>
      <c r="G106" s="29"/>
      <c r="H106" s="39">
        <v>0.1</v>
      </c>
      <c r="I106" s="31">
        <v>100500.6</v>
      </c>
      <c r="J106" s="31">
        <v>10050.06</v>
      </c>
      <c r="K106" s="32"/>
      <c r="L106" s="32"/>
      <c r="M106" s="32"/>
      <c r="N106" s="31">
        <v>10050.06</v>
      </c>
      <c r="O106" s="34">
        <v>0</v>
      </c>
      <c r="P106" s="34">
        <v>0</v>
      </c>
      <c r="X106" s="25"/>
      <c r="Y106" s="26"/>
      <c r="Z106" s="2" t="s">
        <v>178</v>
      </c>
    </row>
    <row r="107" spans="1:26" s="3" customFormat="1" ht="23.25" x14ac:dyDescent="0.25">
      <c r="A107" s="27" t="s">
        <v>232</v>
      </c>
      <c r="B107" s="28" t="s">
        <v>233</v>
      </c>
      <c r="C107" s="66" t="s">
        <v>234</v>
      </c>
      <c r="D107" s="67"/>
      <c r="E107" s="68"/>
      <c r="F107" s="27" t="s">
        <v>50</v>
      </c>
      <c r="G107" s="29"/>
      <c r="H107" s="39">
        <v>0.1</v>
      </c>
      <c r="I107" s="31">
        <v>86915.99</v>
      </c>
      <c r="J107" s="31">
        <v>8691.6</v>
      </c>
      <c r="K107" s="32"/>
      <c r="L107" s="32"/>
      <c r="M107" s="32"/>
      <c r="N107" s="31">
        <v>8691.6</v>
      </c>
      <c r="O107" s="34">
        <v>0</v>
      </c>
      <c r="P107" s="34">
        <v>0</v>
      </c>
      <c r="X107" s="25"/>
      <c r="Y107" s="26"/>
      <c r="Z107" s="2" t="s">
        <v>234</v>
      </c>
    </row>
    <row r="108" spans="1:26" s="3" customFormat="1" ht="15" x14ac:dyDescent="0.25">
      <c r="A108" s="70" t="s">
        <v>235</v>
      </c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X108" s="25"/>
      <c r="Y108" s="26" t="s">
        <v>235</v>
      </c>
    </row>
    <row r="109" spans="1:26" s="3" customFormat="1" ht="23.25" x14ac:dyDescent="0.25">
      <c r="A109" s="27" t="s">
        <v>236</v>
      </c>
      <c r="B109" s="28" t="s">
        <v>203</v>
      </c>
      <c r="C109" s="66" t="s">
        <v>204</v>
      </c>
      <c r="D109" s="67"/>
      <c r="E109" s="68"/>
      <c r="F109" s="27" t="s">
        <v>50</v>
      </c>
      <c r="G109" s="29"/>
      <c r="H109" s="36">
        <v>2.8899999999999999E-2</v>
      </c>
      <c r="I109" s="31">
        <v>27662.560000000001</v>
      </c>
      <c r="J109" s="31">
        <v>2094.56</v>
      </c>
      <c r="K109" s="31">
        <v>2013.87</v>
      </c>
      <c r="L109" s="33">
        <v>28.29</v>
      </c>
      <c r="M109" s="32"/>
      <c r="N109" s="33">
        <v>52.4</v>
      </c>
      <c r="O109" s="33">
        <v>4.46</v>
      </c>
      <c r="P109" s="33">
        <v>0.02</v>
      </c>
      <c r="X109" s="25"/>
      <c r="Y109" s="26"/>
      <c r="Z109" s="2" t="s">
        <v>204</v>
      </c>
    </row>
    <row r="110" spans="1:26" s="3" customFormat="1" ht="23.25" x14ac:dyDescent="0.25">
      <c r="A110" s="27" t="s">
        <v>237</v>
      </c>
      <c r="B110" s="28" t="s">
        <v>238</v>
      </c>
      <c r="C110" s="66" t="s">
        <v>239</v>
      </c>
      <c r="D110" s="67"/>
      <c r="E110" s="68"/>
      <c r="F110" s="27" t="s">
        <v>84</v>
      </c>
      <c r="G110" s="29"/>
      <c r="H110" s="35">
        <v>1</v>
      </c>
      <c r="I110" s="31">
        <v>17337.03</v>
      </c>
      <c r="J110" s="31">
        <v>17337.03</v>
      </c>
      <c r="K110" s="32"/>
      <c r="L110" s="32"/>
      <c r="M110" s="32"/>
      <c r="N110" s="31">
        <v>17337.03</v>
      </c>
      <c r="O110" s="34">
        <v>0</v>
      </c>
      <c r="P110" s="34">
        <v>0</v>
      </c>
      <c r="X110" s="25"/>
      <c r="Y110" s="26"/>
      <c r="Z110" s="2" t="s">
        <v>239</v>
      </c>
    </row>
    <row r="111" spans="1:26" s="3" customFormat="1" ht="22.5" x14ac:dyDescent="0.25">
      <c r="A111" s="27" t="s">
        <v>240</v>
      </c>
      <c r="B111" s="28" t="s">
        <v>241</v>
      </c>
      <c r="C111" s="66" t="s">
        <v>242</v>
      </c>
      <c r="D111" s="67"/>
      <c r="E111" s="68"/>
      <c r="F111" s="27" t="s">
        <v>84</v>
      </c>
      <c r="G111" s="29"/>
      <c r="H111" s="35">
        <v>1</v>
      </c>
      <c r="I111" s="31">
        <v>724.93</v>
      </c>
      <c r="J111" s="33">
        <v>724.93</v>
      </c>
      <c r="K111" s="32"/>
      <c r="L111" s="32"/>
      <c r="M111" s="32"/>
      <c r="N111" s="33">
        <v>724.93</v>
      </c>
      <c r="O111" s="34">
        <v>0</v>
      </c>
      <c r="P111" s="34">
        <v>0</v>
      </c>
      <c r="X111" s="25"/>
      <c r="Y111" s="26"/>
      <c r="Z111" s="2" t="s">
        <v>242</v>
      </c>
    </row>
    <row r="112" spans="1:26" s="3" customFormat="1" ht="15" x14ac:dyDescent="0.25">
      <c r="A112" s="70" t="s">
        <v>243</v>
      </c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X112" s="25"/>
      <c r="Y112" s="26" t="s">
        <v>243</v>
      </c>
    </row>
    <row r="113" spans="1:26" s="3" customFormat="1" ht="15" x14ac:dyDescent="0.25">
      <c r="A113" s="27" t="s">
        <v>244</v>
      </c>
      <c r="B113" s="28" t="s">
        <v>245</v>
      </c>
      <c r="C113" s="66" t="s">
        <v>246</v>
      </c>
      <c r="D113" s="67"/>
      <c r="E113" s="68"/>
      <c r="F113" s="27" t="s">
        <v>247</v>
      </c>
      <c r="G113" s="29"/>
      <c r="H113" s="35">
        <v>60</v>
      </c>
      <c r="I113" s="31">
        <v>1050.72</v>
      </c>
      <c r="J113" s="31">
        <v>111323.87</v>
      </c>
      <c r="K113" s="31">
        <v>92601.85</v>
      </c>
      <c r="L113" s="31">
        <v>4702.93</v>
      </c>
      <c r="M113" s="32"/>
      <c r="N113" s="31">
        <v>14019.09</v>
      </c>
      <c r="O113" s="38">
        <v>183.3</v>
      </c>
      <c r="P113" s="34">
        <v>0</v>
      </c>
      <c r="X113" s="25"/>
      <c r="Y113" s="26"/>
      <c r="Z113" s="2" t="s">
        <v>246</v>
      </c>
    </row>
    <row r="114" spans="1:26" s="3" customFormat="1" ht="15" x14ac:dyDescent="0.25">
      <c r="A114" s="70" t="s">
        <v>248</v>
      </c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X114" s="25"/>
      <c r="Y114" s="26" t="s">
        <v>248</v>
      </c>
    </row>
    <row r="115" spans="1:26" s="3" customFormat="1" ht="34.5" x14ac:dyDescent="0.25">
      <c r="A115" s="27" t="s">
        <v>249</v>
      </c>
      <c r="B115" s="28" t="s">
        <v>250</v>
      </c>
      <c r="C115" s="66" t="s">
        <v>251</v>
      </c>
      <c r="D115" s="67"/>
      <c r="E115" s="68"/>
      <c r="F115" s="27" t="s">
        <v>189</v>
      </c>
      <c r="G115" s="29"/>
      <c r="H115" s="35">
        <v>1</v>
      </c>
      <c r="I115" s="31">
        <v>3688.92</v>
      </c>
      <c r="J115" s="31">
        <v>1921.19</v>
      </c>
      <c r="K115" s="31">
        <v>1921.19</v>
      </c>
      <c r="L115" s="32"/>
      <c r="M115" s="32"/>
      <c r="N115" s="32"/>
      <c r="O115" s="33">
        <v>5.73</v>
      </c>
      <c r="P115" s="34">
        <v>0</v>
      </c>
      <c r="X115" s="25"/>
      <c r="Y115" s="26"/>
      <c r="Z115" s="2" t="s">
        <v>251</v>
      </c>
    </row>
    <row r="116" spans="1:26" s="3" customFormat="1" ht="23.25" x14ac:dyDescent="0.25">
      <c r="A116" s="27" t="s">
        <v>252</v>
      </c>
      <c r="B116" s="28" t="s">
        <v>58</v>
      </c>
      <c r="C116" s="66" t="s">
        <v>59</v>
      </c>
      <c r="D116" s="67"/>
      <c r="E116" s="68"/>
      <c r="F116" s="27" t="s">
        <v>50</v>
      </c>
      <c r="G116" s="29"/>
      <c r="H116" s="30">
        <v>0.31</v>
      </c>
      <c r="I116" s="31">
        <v>1862.98</v>
      </c>
      <c r="J116" s="33">
        <v>297.87</v>
      </c>
      <c r="K116" s="33">
        <v>293.92</v>
      </c>
      <c r="L116" s="32"/>
      <c r="M116" s="32"/>
      <c r="N116" s="33">
        <v>3.95</v>
      </c>
      <c r="O116" s="33">
        <v>0.88</v>
      </c>
      <c r="P116" s="34">
        <v>0</v>
      </c>
      <c r="X116" s="25"/>
      <c r="Y116" s="26"/>
      <c r="Z116" s="2" t="s">
        <v>59</v>
      </c>
    </row>
    <row r="117" spans="1:26" s="3" customFormat="1" ht="15" x14ac:dyDescent="0.25">
      <c r="A117" s="70" t="s">
        <v>253</v>
      </c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X117" s="25"/>
      <c r="Y117" s="26" t="s">
        <v>253</v>
      </c>
    </row>
    <row r="118" spans="1:26" s="3" customFormat="1" ht="34.5" x14ac:dyDescent="0.25">
      <c r="A118" s="27" t="s">
        <v>254</v>
      </c>
      <c r="B118" s="28" t="s">
        <v>36</v>
      </c>
      <c r="C118" s="66" t="s">
        <v>255</v>
      </c>
      <c r="D118" s="67"/>
      <c r="E118" s="68"/>
      <c r="F118" s="27" t="s">
        <v>38</v>
      </c>
      <c r="G118" s="29"/>
      <c r="H118" s="39">
        <v>0.5</v>
      </c>
      <c r="I118" s="31">
        <v>747.36</v>
      </c>
      <c r="J118" s="33">
        <v>639.01</v>
      </c>
      <c r="K118" s="33">
        <v>625.84</v>
      </c>
      <c r="L118" s="32"/>
      <c r="M118" s="32"/>
      <c r="N118" s="33">
        <v>13.17</v>
      </c>
      <c r="O118" s="33">
        <v>1.87</v>
      </c>
      <c r="P118" s="34">
        <v>0</v>
      </c>
      <c r="X118" s="25"/>
      <c r="Y118" s="26"/>
      <c r="Z118" s="2" t="s">
        <v>255</v>
      </c>
    </row>
    <row r="119" spans="1:26" s="3" customFormat="1" ht="15" x14ac:dyDescent="0.25">
      <c r="A119" s="70" t="s">
        <v>256</v>
      </c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X119" s="25"/>
      <c r="Y119" s="26" t="s">
        <v>256</v>
      </c>
    </row>
    <row r="120" spans="1:26" s="3" customFormat="1" ht="34.5" x14ac:dyDescent="0.25">
      <c r="A120" s="27" t="s">
        <v>257</v>
      </c>
      <c r="B120" s="28" t="s">
        <v>250</v>
      </c>
      <c r="C120" s="66" t="s">
        <v>251</v>
      </c>
      <c r="D120" s="67"/>
      <c r="E120" s="68"/>
      <c r="F120" s="27" t="s">
        <v>189</v>
      </c>
      <c r="G120" s="29"/>
      <c r="H120" s="35">
        <v>1</v>
      </c>
      <c r="I120" s="31">
        <v>3718.41</v>
      </c>
      <c r="J120" s="31">
        <v>4512.26</v>
      </c>
      <c r="K120" s="31">
        <v>4482.7700000000004</v>
      </c>
      <c r="L120" s="32"/>
      <c r="M120" s="32"/>
      <c r="N120" s="33">
        <v>29.49</v>
      </c>
      <c r="O120" s="33">
        <v>13.37</v>
      </c>
      <c r="P120" s="34">
        <v>0</v>
      </c>
      <c r="X120" s="25"/>
      <c r="Y120" s="26"/>
      <c r="Z120" s="2" t="s">
        <v>251</v>
      </c>
    </row>
    <row r="121" spans="1:26" s="3" customFormat="1" ht="23.25" x14ac:dyDescent="0.25">
      <c r="A121" s="27" t="s">
        <v>258</v>
      </c>
      <c r="B121" s="28" t="s">
        <v>58</v>
      </c>
      <c r="C121" s="66" t="s">
        <v>59</v>
      </c>
      <c r="D121" s="67"/>
      <c r="E121" s="68"/>
      <c r="F121" s="27" t="s">
        <v>50</v>
      </c>
      <c r="G121" s="29"/>
      <c r="H121" s="30">
        <v>0.31</v>
      </c>
      <c r="I121" s="31">
        <v>2506.37</v>
      </c>
      <c r="J121" s="33">
        <v>834.64</v>
      </c>
      <c r="K121" s="33">
        <v>685.81</v>
      </c>
      <c r="L121" s="32"/>
      <c r="M121" s="32"/>
      <c r="N121" s="33">
        <v>148.83000000000001</v>
      </c>
      <c r="O121" s="33">
        <v>2.0499999999999998</v>
      </c>
      <c r="P121" s="34">
        <v>0</v>
      </c>
      <c r="X121" s="25"/>
      <c r="Y121" s="26"/>
      <c r="Z121" s="2" t="s">
        <v>59</v>
      </c>
    </row>
    <row r="122" spans="1:26" s="3" customFormat="1" ht="23.25" x14ac:dyDescent="0.25">
      <c r="A122" s="27" t="s">
        <v>259</v>
      </c>
      <c r="B122" s="28" t="s">
        <v>260</v>
      </c>
      <c r="C122" s="66" t="s">
        <v>261</v>
      </c>
      <c r="D122" s="67"/>
      <c r="E122" s="68"/>
      <c r="F122" s="27" t="s">
        <v>84</v>
      </c>
      <c r="G122" s="29"/>
      <c r="H122" s="35">
        <v>1</v>
      </c>
      <c r="I122" s="31">
        <v>361311.78</v>
      </c>
      <c r="J122" s="31">
        <v>361311.78</v>
      </c>
      <c r="K122" s="32"/>
      <c r="L122" s="32"/>
      <c r="M122" s="32"/>
      <c r="N122" s="31">
        <v>361311.78</v>
      </c>
      <c r="O122" s="34">
        <v>0</v>
      </c>
      <c r="P122" s="34">
        <v>0</v>
      </c>
      <c r="X122" s="25"/>
      <c r="Y122" s="26"/>
      <c r="Z122" s="2" t="s">
        <v>261</v>
      </c>
    </row>
    <row r="123" spans="1:26" s="3" customFormat="1" ht="15" x14ac:dyDescent="0.25">
      <c r="A123" s="27" t="s">
        <v>262</v>
      </c>
      <c r="B123" s="28" t="s">
        <v>141</v>
      </c>
      <c r="C123" s="66" t="s">
        <v>142</v>
      </c>
      <c r="D123" s="67"/>
      <c r="E123" s="68"/>
      <c r="F123" s="27" t="s">
        <v>42</v>
      </c>
      <c r="G123" s="29"/>
      <c r="H123" s="35">
        <v>12</v>
      </c>
      <c r="I123" s="31">
        <v>88.89</v>
      </c>
      <c r="J123" s="31">
        <v>1066.68</v>
      </c>
      <c r="K123" s="32"/>
      <c r="L123" s="32"/>
      <c r="M123" s="32"/>
      <c r="N123" s="31">
        <v>1066.68</v>
      </c>
      <c r="O123" s="34">
        <v>0</v>
      </c>
      <c r="P123" s="34">
        <v>0</v>
      </c>
      <c r="X123" s="25"/>
      <c r="Y123" s="26"/>
      <c r="Z123" s="2" t="s">
        <v>142</v>
      </c>
    </row>
    <row r="124" spans="1:26" s="3" customFormat="1" ht="15" x14ac:dyDescent="0.25">
      <c r="A124" s="70" t="s">
        <v>263</v>
      </c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X124" s="25"/>
      <c r="Y124" s="26" t="s">
        <v>263</v>
      </c>
    </row>
    <row r="125" spans="1:26" s="3" customFormat="1" ht="45.75" x14ac:dyDescent="0.25">
      <c r="A125" s="27" t="s">
        <v>264</v>
      </c>
      <c r="B125" s="28" t="s">
        <v>198</v>
      </c>
      <c r="C125" s="66" t="s">
        <v>265</v>
      </c>
      <c r="D125" s="67"/>
      <c r="E125" s="68"/>
      <c r="F125" s="27" t="s">
        <v>189</v>
      </c>
      <c r="G125" s="29"/>
      <c r="H125" s="35">
        <v>1</v>
      </c>
      <c r="I125" s="31">
        <v>2826.57</v>
      </c>
      <c r="J125" s="31">
        <v>1472.08</v>
      </c>
      <c r="K125" s="31">
        <v>1472.08</v>
      </c>
      <c r="L125" s="32"/>
      <c r="M125" s="32"/>
      <c r="N125" s="32"/>
      <c r="O125" s="33">
        <v>4.3899999999999997</v>
      </c>
      <c r="P125" s="34">
        <v>0</v>
      </c>
      <c r="X125" s="25"/>
      <c r="Y125" s="26"/>
      <c r="Z125" s="2" t="s">
        <v>265</v>
      </c>
    </row>
    <row r="126" spans="1:26" s="3" customFormat="1" ht="23.25" x14ac:dyDescent="0.25">
      <c r="A126" s="27" t="s">
        <v>266</v>
      </c>
      <c r="B126" s="28" t="s">
        <v>58</v>
      </c>
      <c r="C126" s="66" t="s">
        <v>59</v>
      </c>
      <c r="D126" s="67"/>
      <c r="E126" s="68"/>
      <c r="F126" s="27" t="s">
        <v>50</v>
      </c>
      <c r="G126" s="29"/>
      <c r="H126" s="36">
        <v>0.12859999999999999</v>
      </c>
      <c r="I126" s="31">
        <v>2059.77</v>
      </c>
      <c r="J126" s="33">
        <v>131.16</v>
      </c>
      <c r="K126" s="33">
        <v>121.93</v>
      </c>
      <c r="L126" s="32"/>
      <c r="M126" s="32"/>
      <c r="N126" s="33">
        <v>9.23</v>
      </c>
      <c r="O126" s="33">
        <v>0.36</v>
      </c>
      <c r="P126" s="34">
        <v>0</v>
      </c>
      <c r="X126" s="25"/>
      <c r="Y126" s="26"/>
      <c r="Z126" s="2" t="s">
        <v>59</v>
      </c>
    </row>
    <row r="127" spans="1:26" s="3" customFormat="1" ht="15" x14ac:dyDescent="0.25">
      <c r="A127" s="70" t="s">
        <v>267</v>
      </c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X127" s="25"/>
      <c r="Y127" s="26" t="s">
        <v>267</v>
      </c>
    </row>
    <row r="128" spans="1:26" s="3" customFormat="1" ht="34.5" x14ac:dyDescent="0.25">
      <c r="A128" s="27" t="s">
        <v>268</v>
      </c>
      <c r="B128" s="28" t="s">
        <v>36</v>
      </c>
      <c r="C128" s="66" t="s">
        <v>255</v>
      </c>
      <c r="D128" s="67"/>
      <c r="E128" s="68"/>
      <c r="F128" s="27" t="s">
        <v>38</v>
      </c>
      <c r="G128" s="29"/>
      <c r="H128" s="39">
        <v>0.5</v>
      </c>
      <c r="I128" s="31">
        <v>731.94</v>
      </c>
      <c r="J128" s="33">
        <v>631.29999999999995</v>
      </c>
      <c r="K128" s="33">
        <v>625.84</v>
      </c>
      <c r="L128" s="32"/>
      <c r="M128" s="32"/>
      <c r="N128" s="33">
        <v>5.46</v>
      </c>
      <c r="O128" s="33">
        <v>1.87</v>
      </c>
      <c r="P128" s="34">
        <v>0</v>
      </c>
      <c r="X128" s="25"/>
      <c r="Y128" s="26"/>
      <c r="Z128" s="2" t="s">
        <v>255</v>
      </c>
    </row>
    <row r="129" spans="1:26" s="3" customFormat="1" ht="15" x14ac:dyDescent="0.25">
      <c r="A129" s="70" t="s">
        <v>269</v>
      </c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X129" s="25"/>
      <c r="Y129" s="26" t="s">
        <v>269</v>
      </c>
    </row>
    <row r="130" spans="1:26" s="3" customFormat="1" ht="45.75" x14ac:dyDescent="0.25">
      <c r="A130" s="27" t="s">
        <v>270</v>
      </c>
      <c r="B130" s="28" t="s">
        <v>198</v>
      </c>
      <c r="C130" s="66" t="s">
        <v>271</v>
      </c>
      <c r="D130" s="67"/>
      <c r="E130" s="68"/>
      <c r="F130" s="27" t="s">
        <v>189</v>
      </c>
      <c r="G130" s="29"/>
      <c r="H130" s="35">
        <v>1</v>
      </c>
      <c r="I130" s="31">
        <v>2856.06</v>
      </c>
      <c r="J130" s="31">
        <v>3464.34</v>
      </c>
      <c r="K130" s="31">
        <v>3434.85</v>
      </c>
      <c r="L130" s="32"/>
      <c r="M130" s="32"/>
      <c r="N130" s="33">
        <v>29.49</v>
      </c>
      <c r="O130" s="33">
        <v>10.24</v>
      </c>
      <c r="P130" s="34">
        <v>0</v>
      </c>
      <c r="X130" s="25"/>
      <c r="Y130" s="26"/>
      <c r="Z130" s="2" t="s">
        <v>271</v>
      </c>
    </row>
    <row r="131" spans="1:26" s="3" customFormat="1" ht="23.25" x14ac:dyDescent="0.25">
      <c r="A131" s="27" t="s">
        <v>272</v>
      </c>
      <c r="B131" s="28" t="s">
        <v>58</v>
      </c>
      <c r="C131" s="66" t="s">
        <v>59</v>
      </c>
      <c r="D131" s="67"/>
      <c r="E131" s="68"/>
      <c r="F131" s="27" t="s">
        <v>50</v>
      </c>
      <c r="G131" s="29"/>
      <c r="H131" s="36">
        <v>0.12859999999999999</v>
      </c>
      <c r="I131" s="31">
        <v>3131.7</v>
      </c>
      <c r="J131" s="33">
        <v>402.53</v>
      </c>
      <c r="K131" s="33">
        <v>284.5</v>
      </c>
      <c r="L131" s="32"/>
      <c r="M131" s="32"/>
      <c r="N131" s="33">
        <v>118.03</v>
      </c>
      <c r="O131" s="33">
        <v>0.85</v>
      </c>
      <c r="P131" s="34">
        <v>0</v>
      </c>
      <c r="X131" s="25"/>
      <c r="Y131" s="26"/>
      <c r="Z131" s="2" t="s">
        <v>59</v>
      </c>
    </row>
    <row r="132" spans="1:26" s="3" customFormat="1" ht="23.25" x14ac:dyDescent="0.25">
      <c r="A132" s="27" t="s">
        <v>273</v>
      </c>
      <c r="B132" s="28" t="s">
        <v>274</v>
      </c>
      <c r="C132" s="66" t="s">
        <v>275</v>
      </c>
      <c r="D132" s="67"/>
      <c r="E132" s="68"/>
      <c r="F132" s="27" t="s">
        <v>84</v>
      </c>
      <c r="G132" s="29"/>
      <c r="H132" s="35">
        <v>1</v>
      </c>
      <c r="I132" s="31">
        <v>55104.99</v>
      </c>
      <c r="J132" s="31">
        <v>55104.99</v>
      </c>
      <c r="K132" s="32"/>
      <c r="L132" s="32"/>
      <c r="M132" s="32"/>
      <c r="N132" s="31">
        <v>55104.99</v>
      </c>
      <c r="O132" s="34">
        <v>0</v>
      </c>
      <c r="P132" s="34">
        <v>0</v>
      </c>
      <c r="X132" s="25"/>
      <c r="Y132" s="26"/>
      <c r="Z132" s="2" t="s">
        <v>275</v>
      </c>
    </row>
    <row r="133" spans="1:26" s="3" customFormat="1" ht="15" x14ac:dyDescent="0.25">
      <c r="A133" s="70" t="s">
        <v>276</v>
      </c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X133" s="25"/>
      <c r="Y133" s="26" t="s">
        <v>276</v>
      </c>
    </row>
    <row r="134" spans="1:26" s="3" customFormat="1" ht="45.75" x14ac:dyDescent="0.25">
      <c r="A134" s="27" t="s">
        <v>277</v>
      </c>
      <c r="B134" s="28" t="s">
        <v>278</v>
      </c>
      <c r="C134" s="66" t="s">
        <v>279</v>
      </c>
      <c r="D134" s="67"/>
      <c r="E134" s="68"/>
      <c r="F134" s="27" t="s">
        <v>50</v>
      </c>
      <c r="G134" s="29"/>
      <c r="H134" s="39">
        <v>1.8</v>
      </c>
      <c r="I134" s="31">
        <v>24980.07</v>
      </c>
      <c r="J134" s="31">
        <v>60132.86</v>
      </c>
      <c r="K134" s="31">
        <v>47822.03</v>
      </c>
      <c r="L134" s="31">
        <v>12310.83</v>
      </c>
      <c r="M134" s="32"/>
      <c r="N134" s="32"/>
      <c r="O134" s="33">
        <v>97.61</v>
      </c>
      <c r="P134" s="33">
        <v>4.66</v>
      </c>
      <c r="X134" s="25"/>
      <c r="Y134" s="26"/>
      <c r="Z134" s="2" t="s">
        <v>279</v>
      </c>
    </row>
    <row r="135" spans="1:26" s="3" customFormat="1" ht="45.75" x14ac:dyDescent="0.25">
      <c r="A135" s="27" t="s">
        <v>280</v>
      </c>
      <c r="B135" s="28" t="s">
        <v>281</v>
      </c>
      <c r="C135" s="66" t="s">
        <v>282</v>
      </c>
      <c r="D135" s="67"/>
      <c r="E135" s="68"/>
      <c r="F135" s="27" t="s">
        <v>50</v>
      </c>
      <c r="G135" s="29"/>
      <c r="H135" s="39">
        <v>1.8</v>
      </c>
      <c r="I135" s="31">
        <v>4765.97</v>
      </c>
      <c r="J135" s="31">
        <v>13129.47</v>
      </c>
      <c r="K135" s="31">
        <v>5894.37</v>
      </c>
      <c r="L135" s="31">
        <v>6846.74</v>
      </c>
      <c r="M135" s="32"/>
      <c r="N135" s="33">
        <v>388.36</v>
      </c>
      <c r="O135" s="33">
        <v>11.47</v>
      </c>
      <c r="P135" s="33">
        <v>3.77</v>
      </c>
      <c r="X135" s="25"/>
      <c r="Y135" s="26"/>
      <c r="Z135" s="2" t="s">
        <v>282</v>
      </c>
    </row>
    <row r="136" spans="1:26" s="3" customFormat="1" ht="15" x14ac:dyDescent="0.25">
      <c r="A136" s="70" t="s">
        <v>283</v>
      </c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X136" s="25"/>
      <c r="Y136" s="26" t="s">
        <v>283</v>
      </c>
    </row>
    <row r="137" spans="1:26" s="3" customFormat="1" ht="45.75" x14ac:dyDescent="0.25">
      <c r="A137" s="27" t="s">
        <v>284</v>
      </c>
      <c r="B137" s="28" t="s">
        <v>278</v>
      </c>
      <c r="C137" s="66" t="s">
        <v>279</v>
      </c>
      <c r="D137" s="67"/>
      <c r="E137" s="68"/>
      <c r="F137" s="27" t="s">
        <v>50</v>
      </c>
      <c r="G137" s="29"/>
      <c r="H137" s="39">
        <v>1.8</v>
      </c>
      <c r="I137" s="31">
        <v>24980.07</v>
      </c>
      <c r="J137" s="31">
        <v>105609.93</v>
      </c>
      <c r="K137" s="31">
        <v>78564.77</v>
      </c>
      <c r="L137" s="31">
        <v>21983.63</v>
      </c>
      <c r="M137" s="32"/>
      <c r="N137" s="31">
        <v>5061.53</v>
      </c>
      <c r="O137" s="33">
        <v>160.36000000000001</v>
      </c>
      <c r="P137" s="33">
        <v>8.31</v>
      </c>
      <c r="X137" s="25"/>
      <c r="Y137" s="26"/>
      <c r="Z137" s="2" t="s">
        <v>279</v>
      </c>
    </row>
    <row r="138" spans="1:26" s="3" customFormat="1" ht="23.25" x14ac:dyDescent="0.25">
      <c r="A138" s="27" t="s">
        <v>285</v>
      </c>
      <c r="B138" s="28" t="s">
        <v>286</v>
      </c>
      <c r="C138" s="66" t="s">
        <v>287</v>
      </c>
      <c r="D138" s="67"/>
      <c r="E138" s="68"/>
      <c r="F138" s="27" t="s">
        <v>84</v>
      </c>
      <c r="G138" s="29"/>
      <c r="H138" s="35">
        <v>1</v>
      </c>
      <c r="I138" s="31">
        <v>988387.37</v>
      </c>
      <c r="J138" s="31">
        <v>988387.37</v>
      </c>
      <c r="K138" s="32"/>
      <c r="L138" s="32"/>
      <c r="M138" s="32"/>
      <c r="N138" s="31">
        <v>988387.37</v>
      </c>
      <c r="O138" s="34">
        <v>0</v>
      </c>
      <c r="P138" s="34">
        <v>0</v>
      </c>
      <c r="X138" s="25"/>
      <c r="Y138" s="26"/>
      <c r="Z138" s="2" t="s">
        <v>287</v>
      </c>
    </row>
    <row r="139" spans="1:26" s="3" customFormat="1" ht="15" x14ac:dyDescent="0.25">
      <c r="A139" s="70" t="s">
        <v>288</v>
      </c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X139" s="25"/>
      <c r="Y139" s="26" t="s">
        <v>288</v>
      </c>
    </row>
    <row r="140" spans="1:26" s="3" customFormat="1" ht="34.5" x14ac:dyDescent="0.25">
      <c r="A140" s="27" t="s">
        <v>289</v>
      </c>
      <c r="B140" s="28" t="s">
        <v>74</v>
      </c>
      <c r="C140" s="66" t="s">
        <v>75</v>
      </c>
      <c r="D140" s="67"/>
      <c r="E140" s="68"/>
      <c r="F140" s="27" t="s">
        <v>50</v>
      </c>
      <c r="G140" s="29"/>
      <c r="H140" s="30">
        <v>0.14000000000000001</v>
      </c>
      <c r="I140" s="31">
        <v>26869.75</v>
      </c>
      <c r="J140" s="31">
        <v>9418.39</v>
      </c>
      <c r="K140" s="31">
        <v>8497.49</v>
      </c>
      <c r="L140" s="33">
        <v>515.19000000000005</v>
      </c>
      <c r="M140" s="32"/>
      <c r="N140" s="33">
        <v>405.71</v>
      </c>
      <c r="O140" s="38">
        <v>18.399999999999999</v>
      </c>
      <c r="P140" s="33">
        <v>7.0000000000000007E-2</v>
      </c>
      <c r="X140" s="25"/>
      <c r="Y140" s="26"/>
      <c r="Z140" s="2" t="s">
        <v>75</v>
      </c>
    </row>
    <row r="141" spans="1:26" s="3" customFormat="1" ht="22.5" x14ac:dyDescent="0.25">
      <c r="A141" s="27" t="s">
        <v>290</v>
      </c>
      <c r="B141" s="28" t="s">
        <v>291</v>
      </c>
      <c r="C141" s="66" t="s">
        <v>292</v>
      </c>
      <c r="D141" s="67"/>
      <c r="E141" s="68"/>
      <c r="F141" s="27" t="s">
        <v>84</v>
      </c>
      <c r="G141" s="29"/>
      <c r="H141" s="35">
        <v>4</v>
      </c>
      <c r="I141" s="31">
        <v>1474.02</v>
      </c>
      <c r="J141" s="31">
        <v>5896.08</v>
      </c>
      <c r="K141" s="32"/>
      <c r="L141" s="32"/>
      <c r="M141" s="32"/>
      <c r="N141" s="31">
        <v>5896.08</v>
      </c>
      <c r="O141" s="34">
        <v>0</v>
      </c>
      <c r="P141" s="34">
        <v>0</v>
      </c>
      <c r="X141" s="25"/>
      <c r="Y141" s="26"/>
      <c r="Z141" s="2" t="s">
        <v>292</v>
      </c>
    </row>
    <row r="142" spans="1:26" s="3" customFormat="1" ht="22.5" x14ac:dyDescent="0.25">
      <c r="A142" s="27" t="s">
        <v>293</v>
      </c>
      <c r="B142" s="28" t="s">
        <v>294</v>
      </c>
      <c r="C142" s="66" t="s">
        <v>295</v>
      </c>
      <c r="D142" s="67"/>
      <c r="E142" s="68"/>
      <c r="F142" s="27" t="s">
        <v>84</v>
      </c>
      <c r="G142" s="29"/>
      <c r="H142" s="35">
        <v>2</v>
      </c>
      <c r="I142" s="31">
        <v>6013.53</v>
      </c>
      <c r="J142" s="31">
        <v>12027.06</v>
      </c>
      <c r="K142" s="32"/>
      <c r="L142" s="32"/>
      <c r="M142" s="32"/>
      <c r="N142" s="31">
        <v>12027.06</v>
      </c>
      <c r="O142" s="34">
        <v>0</v>
      </c>
      <c r="P142" s="34">
        <v>0</v>
      </c>
      <c r="X142" s="25"/>
      <c r="Y142" s="26"/>
      <c r="Z142" s="2" t="s">
        <v>295</v>
      </c>
    </row>
    <row r="143" spans="1:26" s="3" customFormat="1" ht="22.5" x14ac:dyDescent="0.25">
      <c r="A143" s="27" t="s">
        <v>296</v>
      </c>
      <c r="B143" s="28" t="s">
        <v>297</v>
      </c>
      <c r="C143" s="66" t="s">
        <v>298</v>
      </c>
      <c r="D143" s="67"/>
      <c r="E143" s="68"/>
      <c r="F143" s="27" t="s">
        <v>84</v>
      </c>
      <c r="G143" s="29"/>
      <c r="H143" s="35">
        <v>2</v>
      </c>
      <c r="I143" s="31">
        <v>9688.43</v>
      </c>
      <c r="J143" s="31">
        <v>19376.86</v>
      </c>
      <c r="K143" s="32"/>
      <c r="L143" s="32"/>
      <c r="M143" s="32"/>
      <c r="N143" s="31">
        <v>19376.86</v>
      </c>
      <c r="O143" s="34">
        <v>0</v>
      </c>
      <c r="P143" s="34">
        <v>0</v>
      </c>
      <c r="X143" s="25"/>
      <c r="Y143" s="26"/>
      <c r="Z143" s="2" t="s">
        <v>298</v>
      </c>
    </row>
    <row r="144" spans="1:26" s="3" customFormat="1" ht="15" x14ac:dyDescent="0.25">
      <c r="A144" s="70" t="s">
        <v>299</v>
      </c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X144" s="25"/>
      <c r="Y144" s="26" t="s">
        <v>299</v>
      </c>
    </row>
    <row r="145" spans="1:26" s="3" customFormat="1" ht="34.5" x14ac:dyDescent="0.25">
      <c r="A145" s="27" t="s">
        <v>300</v>
      </c>
      <c r="B145" s="28" t="s">
        <v>74</v>
      </c>
      <c r="C145" s="66" t="s">
        <v>75</v>
      </c>
      <c r="D145" s="67"/>
      <c r="E145" s="68"/>
      <c r="F145" s="27" t="s">
        <v>50</v>
      </c>
      <c r="G145" s="29"/>
      <c r="H145" s="37">
        <v>0.17100000000000001</v>
      </c>
      <c r="I145" s="31">
        <v>26869.75</v>
      </c>
      <c r="J145" s="31">
        <v>6670.08</v>
      </c>
      <c r="K145" s="31">
        <v>6317.7</v>
      </c>
      <c r="L145" s="33">
        <v>352.38</v>
      </c>
      <c r="M145" s="32"/>
      <c r="N145" s="32"/>
      <c r="O145" s="33">
        <v>13.68</v>
      </c>
      <c r="P145" s="33">
        <v>0.05</v>
      </c>
      <c r="X145" s="25"/>
      <c r="Y145" s="26"/>
      <c r="Z145" s="2" t="s">
        <v>75</v>
      </c>
    </row>
    <row r="146" spans="1:26" s="3" customFormat="1" ht="34.5" x14ac:dyDescent="0.25">
      <c r="A146" s="27" t="s">
        <v>301</v>
      </c>
      <c r="B146" s="28" t="s">
        <v>302</v>
      </c>
      <c r="C146" s="66" t="s">
        <v>303</v>
      </c>
      <c r="D146" s="67"/>
      <c r="E146" s="68"/>
      <c r="F146" s="27" t="s">
        <v>50</v>
      </c>
      <c r="G146" s="29"/>
      <c r="H146" s="36">
        <v>5.9299999999999999E-2</v>
      </c>
      <c r="I146" s="31">
        <v>4508.1000000000004</v>
      </c>
      <c r="J146" s="33">
        <v>470.89</v>
      </c>
      <c r="K146" s="33">
        <v>431.98</v>
      </c>
      <c r="L146" s="33">
        <v>0.56000000000000005</v>
      </c>
      <c r="M146" s="32"/>
      <c r="N146" s="33">
        <v>38.35</v>
      </c>
      <c r="O146" s="33">
        <v>0.84</v>
      </c>
      <c r="P146" s="34">
        <v>0</v>
      </c>
      <c r="X146" s="25"/>
      <c r="Y146" s="26"/>
      <c r="Z146" s="2" t="s">
        <v>303</v>
      </c>
    </row>
    <row r="147" spans="1:26" s="3" customFormat="1" ht="34.5" x14ac:dyDescent="0.25">
      <c r="A147" s="27" t="s">
        <v>304</v>
      </c>
      <c r="B147" s="28" t="s">
        <v>52</v>
      </c>
      <c r="C147" s="66" t="s">
        <v>206</v>
      </c>
      <c r="D147" s="67"/>
      <c r="E147" s="68"/>
      <c r="F147" s="27" t="s">
        <v>50</v>
      </c>
      <c r="G147" s="29"/>
      <c r="H147" s="37">
        <v>0.109</v>
      </c>
      <c r="I147" s="31">
        <v>3866.19</v>
      </c>
      <c r="J147" s="33">
        <v>722.84</v>
      </c>
      <c r="K147" s="33">
        <v>639.76</v>
      </c>
      <c r="L147" s="33">
        <v>0.63</v>
      </c>
      <c r="M147" s="32"/>
      <c r="N147" s="33">
        <v>82.45</v>
      </c>
      <c r="O147" s="33">
        <v>1.24</v>
      </c>
      <c r="P147" s="34">
        <v>0</v>
      </c>
      <c r="X147" s="25"/>
      <c r="Y147" s="26"/>
      <c r="Z147" s="2" t="s">
        <v>206</v>
      </c>
    </row>
    <row r="148" spans="1:26" s="3" customFormat="1" ht="45.75" x14ac:dyDescent="0.25">
      <c r="A148" s="27" t="s">
        <v>305</v>
      </c>
      <c r="B148" s="28" t="s">
        <v>306</v>
      </c>
      <c r="C148" s="66" t="s">
        <v>307</v>
      </c>
      <c r="D148" s="67"/>
      <c r="E148" s="68"/>
      <c r="F148" s="27" t="s">
        <v>63</v>
      </c>
      <c r="G148" s="29"/>
      <c r="H148" s="37">
        <v>0.17100000000000001</v>
      </c>
      <c r="I148" s="31">
        <v>99.15</v>
      </c>
      <c r="J148" s="33">
        <v>16.95</v>
      </c>
      <c r="K148" s="32"/>
      <c r="L148" s="32"/>
      <c r="M148" s="32"/>
      <c r="N148" s="33">
        <v>16.95</v>
      </c>
      <c r="O148" s="34">
        <v>0</v>
      </c>
      <c r="P148" s="34">
        <v>0</v>
      </c>
      <c r="X148" s="25"/>
      <c r="Y148" s="26"/>
      <c r="Z148" s="2" t="s">
        <v>307</v>
      </c>
    </row>
    <row r="149" spans="1:26" s="3" customFormat="1" ht="15" x14ac:dyDescent="0.25">
      <c r="A149" s="70" t="s">
        <v>308</v>
      </c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X149" s="25"/>
      <c r="Y149" s="26" t="s">
        <v>308</v>
      </c>
    </row>
    <row r="150" spans="1:26" s="3" customFormat="1" ht="34.5" x14ac:dyDescent="0.25">
      <c r="A150" s="27" t="s">
        <v>309</v>
      </c>
      <c r="B150" s="28" t="s">
        <v>74</v>
      </c>
      <c r="C150" s="66" t="s">
        <v>75</v>
      </c>
      <c r="D150" s="67"/>
      <c r="E150" s="68"/>
      <c r="F150" s="27" t="s">
        <v>50</v>
      </c>
      <c r="G150" s="29"/>
      <c r="H150" s="37">
        <v>0.17100000000000001</v>
      </c>
      <c r="I150" s="31">
        <v>26869.75</v>
      </c>
      <c r="J150" s="31">
        <v>11503.88</v>
      </c>
      <c r="K150" s="31">
        <v>10379.07</v>
      </c>
      <c r="L150" s="33">
        <v>629.26</v>
      </c>
      <c r="M150" s="32"/>
      <c r="N150" s="33">
        <v>495.55</v>
      </c>
      <c r="O150" s="33">
        <v>22.47</v>
      </c>
      <c r="P150" s="33">
        <v>0.09</v>
      </c>
      <c r="X150" s="25"/>
      <c r="Y150" s="26"/>
      <c r="Z150" s="2" t="s">
        <v>75</v>
      </c>
    </row>
    <row r="151" spans="1:26" s="3" customFormat="1" ht="45.75" x14ac:dyDescent="0.25">
      <c r="A151" s="27" t="s">
        <v>310</v>
      </c>
      <c r="B151" s="28" t="s">
        <v>311</v>
      </c>
      <c r="C151" s="66" t="s">
        <v>312</v>
      </c>
      <c r="D151" s="67"/>
      <c r="E151" s="68"/>
      <c r="F151" s="27" t="s">
        <v>50</v>
      </c>
      <c r="G151" s="29"/>
      <c r="H151" s="37">
        <v>0.17100000000000001</v>
      </c>
      <c r="I151" s="31">
        <v>211037.88</v>
      </c>
      <c r="J151" s="31">
        <v>36087.480000000003</v>
      </c>
      <c r="K151" s="32"/>
      <c r="L151" s="32"/>
      <c r="M151" s="32"/>
      <c r="N151" s="31">
        <v>36087.480000000003</v>
      </c>
      <c r="O151" s="34">
        <v>0</v>
      </c>
      <c r="P151" s="34">
        <v>0</v>
      </c>
      <c r="X151" s="25"/>
      <c r="Y151" s="26"/>
      <c r="Z151" s="2" t="s">
        <v>312</v>
      </c>
    </row>
    <row r="152" spans="1:26" s="3" customFormat="1" ht="15" x14ac:dyDescent="0.25">
      <c r="A152" s="70" t="s">
        <v>313</v>
      </c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X152" s="25"/>
      <c r="Y152" s="26" t="s">
        <v>313</v>
      </c>
    </row>
    <row r="153" spans="1:26" s="3" customFormat="1" ht="15" x14ac:dyDescent="0.25">
      <c r="A153" s="27" t="s">
        <v>314</v>
      </c>
      <c r="B153" s="28" t="s">
        <v>245</v>
      </c>
      <c r="C153" s="66" t="s">
        <v>246</v>
      </c>
      <c r="D153" s="67"/>
      <c r="E153" s="68"/>
      <c r="F153" s="27" t="s">
        <v>247</v>
      </c>
      <c r="G153" s="29"/>
      <c r="H153" s="35">
        <v>30</v>
      </c>
      <c r="I153" s="31">
        <v>1050.72</v>
      </c>
      <c r="J153" s="31">
        <v>55661.94</v>
      </c>
      <c r="K153" s="31">
        <v>46300.93</v>
      </c>
      <c r="L153" s="31">
        <v>2351.4699999999998</v>
      </c>
      <c r="M153" s="32"/>
      <c r="N153" s="31">
        <v>7009.54</v>
      </c>
      <c r="O153" s="33">
        <v>91.65</v>
      </c>
      <c r="P153" s="34">
        <v>0</v>
      </c>
      <c r="X153" s="25"/>
      <c r="Y153" s="26"/>
      <c r="Z153" s="2" t="s">
        <v>246</v>
      </c>
    </row>
    <row r="154" spans="1:26" s="3" customFormat="1" ht="15" x14ac:dyDescent="0.25">
      <c r="A154" s="70" t="s">
        <v>315</v>
      </c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X154" s="25"/>
      <c r="Y154" s="26" t="s">
        <v>315</v>
      </c>
    </row>
    <row r="155" spans="1:26" s="3" customFormat="1" ht="34.5" x14ac:dyDescent="0.25">
      <c r="A155" s="27" t="s">
        <v>316</v>
      </c>
      <c r="B155" s="28" t="s">
        <v>193</v>
      </c>
      <c r="C155" s="66" t="s">
        <v>194</v>
      </c>
      <c r="D155" s="67"/>
      <c r="E155" s="68"/>
      <c r="F155" s="27" t="s">
        <v>189</v>
      </c>
      <c r="G155" s="29"/>
      <c r="H155" s="35">
        <v>2</v>
      </c>
      <c r="I155" s="31">
        <v>1940.27</v>
      </c>
      <c r="J155" s="31">
        <v>2020.99</v>
      </c>
      <c r="K155" s="31">
        <v>2020.99</v>
      </c>
      <c r="L155" s="32"/>
      <c r="M155" s="32"/>
      <c r="N155" s="32"/>
      <c r="O155" s="33">
        <v>6.03</v>
      </c>
      <c r="P155" s="34">
        <v>0</v>
      </c>
      <c r="X155" s="25"/>
      <c r="Y155" s="26"/>
      <c r="Z155" s="2" t="s">
        <v>194</v>
      </c>
    </row>
    <row r="156" spans="1:26" s="3" customFormat="1" ht="23.25" x14ac:dyDescent="0.25">
      <c r="A156" s="27" t="s">
        <v>317</v>
      </c>
      <c r="B156" s="28" t="s">
        <v>58</v>
      </c>
      <c r="C156" s="66" t="s">
        <v>59</v>
      </c>
      <c r="D156" s="67"/>
      <c r="E156" s="68"/>
      <c r="F156" s="27" t="s">
        <v>50</v>
      </c>
      <c r="G156" s="29"/>
      <c r="H156" s="30">
        <v>0.01</v>
      </c>
      <c r="I156" s="31">
        <v>1862.5</v>
      </c>
      <c r="J156" s="33">
        <v>9.61</v>
      </c>
      <c r="K156" s="33">
        <v>9.48</v>
      </c>
      <c r="L156" s="32"/>
      <c r="M156" s="32"/>
      <c r="N156" s="33">
        <v>0.13</v>
      </c>
      <c r="O156" s="33">
        <v>0.03</v>
      </c>
      <c r="P156" s="34">
        <v>0</v>
      </c>
      <c r="X156" s="25"/>
      <c r="Y156" s="26"/>
      <c r="Z156" s="2" t="s">
        <v>59</v>
      </c>
    </row>
    <row r="157" spans="1:26" s="3" customFormat="1" ht="34.5" x14ac:dyDescent="0.25">
      <c r="A157" s="27" t="s">
        <v>318</v>
      </c>
      <c r="B157" s="28" t="s">
        <v>319</v>
      </c>
      <c r="C157" s="66" t="s">
        <v>320</v>
      </c>
      <c r="D157" s="67"/>
      <c r="E157" s="68"/>
      <c r="F157" s="27" t="s">
        <v>50</v>
      </c>
      <c r="G157" s="29"/>
      <c r="H157" s="30">
        <v>0.01</v>
      </c>
      <c r="I157" s="31">
        <v>528.27</v>
      </c>
      <c r="J157" s="33">
        <v>8.59</v>
      </c>
      <c r="K157" s="33">
        <v>8.17</v>
      </c>
      <c r="L157" s="32"/>
      <c r="M157" s="32"/>
      <c r="N157" s="33">
        <v>0.42</v>
      </c>
      <c r="O157" s="33">
        <v>0.02</v>
      </c>
      <c r="P157" s="34">
        <v>0</v>
      </c>
      <c r="X157" s="25"/>
      <c r="Y157" s="26"/>
      <c r="Z157" s="2" t="s">
        <v>320</v>
      </c>
    </row>
    <row r="158" spans="1:26" s="3" customFormat="1" ht="15" x14ac:dyDescent="0.25">
      <c r="A158" s="70" t="s">
        <v>321</v>
      </c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X158" s="25"/>
      <c r="Y158" s="26" t="s">
        <v>321</v>
      </c>
    </row>
    <row r="159" spans="1:26" s="3" customFormat="1" ht="34.5" x14ac:dyDescent="0.25">
      <c r="A159" s="27" t="s">
        <v>322</v>
      </c>
      <c r="B159" s="28" t="s">
        <v>193</v>
      </c>
      <c r="C159" s="66" t="s">
        <v>194</v>
      </c>
      <c r="D159" s="67"/>
      <c r="E159" s="68"/>
      <c r="F159" s="27" t="s">
        <v>189</v>
      </c>
      <c r="G159" s="29"/>
      <c r="H159" s="35">
        <v>2</v>
      </c>
      <c r="I159" s="31">
        <v>1940.41</v>
      </c>
      <c r="J159" s="31">
        <v>4715.92</v>
      </c>
      <c r="K159" s="31">
        <v>4715.6400000000003</v>
      </c>
      <c r="L159" s="32"/>
      <c r="M159" s="32"/>
      <c r="N159" s="33">
        <v>0.28000000000000003</v>
      </c>
      <c r="O159" s="33">
        <v>14.06</v>
      </c>
      <c r="P159" s="34">
        <v>0</v>
      </c>
      <c r="X159" s="25"/>
      <c r="Y159" s="26"/>
      <c r="Z159" s="2" t="s">
        <v>194</v>
      </c>
    </row>
    <row r="160" spans="1:26" s="3" customFormat="1" ht="23.25" x14ac:dyDescent="0.25">
      <c r="A160" s="27" t="s">
        <v>323</v>
      </c>
      <c r="B160" s="28" t="s">
        <v>58</v>
      </c>
      <c r="C160" s="66" t="s">
        <v>59</v>
      </c>
      <c r="D160" s="67"/>
      <c r="E160" s="68"/>
      <c r="F160" s="27" t="s">
        <v>50</v>
      </c>
      <c r="G160" s="29"/>
      <c r="H160" s="30">
        <v>0.01</v>
      </c>
      <c r="I160" s="31">
        <v>24793.5</v>
      </c>
      <c r="J160" s="33">
        <v>182.93</v>
      </c>
      <c r="K160" s="33">
        <v>22.12</v>
      </c>
      <c r="L160" s="32"/>
      <c r="M160" s="32"/>
      <c r="N160" s="33">
        <v>160.81</v>
      </c>
      <c r="O160" s="33">
        <v>7.0000000000000007E-2</v>
      </c>
      <c r="P160" s="34">
        <v>0</v>
      </c>
      <c r="X160" s="25"/>
      <c r="Y160" s="26"/>
      <c r="Z160" s="2" t="s">
        <v>59</v>
      </c>
    </row>
    <row r="161" spans="1:26" s="3" customFormat="1" ht="34.5" x14ac:dyDescent="0.25">
      <c r="A161" s="27" t="s">
        <v>324</v>
      </c>
      <c r="B161" s="28" t="s">
        <v>319</v>
      </c>
      <c r="C161" s="66" t="s">
        <v>320</v>
      </c>
      <c r="D161" s="67"/>
      <c r="E161" s="68"/>
      <c r="F161" s="27" t="s">
        <v>50</v>
      </c>
      <c r="G161" s="29"/>
      <c r="H161" s="30">
        <v>0.01</v>
      </c>
      <c r="I161" s="31">
        <v>586.27</v>
      </c>
      <c r="J161" s="33">
        <v>9.17</v>
      </c>
      <c r="K161" s="33">
        <v>8.17</v>
      </c>
      <c r="L161" s="32"/>
      <c r="M161" s="32"/>
      <c r="N161" s="33">
        <v>1</v>
      </c>
      <c r="O161" s="33">
        <v>0.02</v>
      </c>
      <c r="P161" s="34">
        <v>0</v>
      </c>
      <c r="X161" s="25"/>
      <c r="Y161" s="26"/>
      <c r="Z161" s="2" t="s">
        <v>320</v>
      </c>
    </row>
    <row r="162" spans="1:26" s="3" customFormat="1" ht="34.5" x14ac:dyDescent="0.25">
      <c r="A162" s="27" t="s">
        <v>325</v>
      </c>
      <c r="B162" s="28" t="s">
        <v>326</v>
      </c>
      <c r="C162" s="66" t="s">
        <v>327</v>
      </c>
      <c r="D162" s="67"/>
      <c r="E162" s="68"/>
      <c r="F162" s="27" t="s">
        <v>84</v>
      </c>
      <c r="G162" s="29"/>
      <c r="H162" s="35">
        <v>2</v>
      </c>
      <c r="I162" s="31">
        <v>160427.14000000001</v>
      </c>
      <c r="J162" s="31">
        <v>320854.28000000003</v>
      </c>
      <c r="K162" s="32"/>
      <c r="L162" s="32"/>
      <c r="M162" s="32"/>
      <c r="N162" s="31">
        <v>320854.28000000003</v>
      </c>
      <c r="O162" s="34">
        <v>0</v>
      </c>
      <c r="P162" s="34">
        <v>0</v>
      </c>
      <c r="X162" s="25"/>
      <c r="Y162" s="26"/>
      <c r="Z162" s="2" t="s">
        <v>327</v>
      </c>
    </row>
    <row r="163" spans="1:26" s="3" customFormat="1" ht="23.25" x14ac:dyDescent="0.25">
      <c r="A163" s="27" t="s">
        <v>328</v>
      </c>
      <c r="B163" s="28" t="s">
        <v>329</v>
      </c>
      <c r="C163" s="66" t="s">
        <v>330</v>
      </c>
      <c r="D163" s="67"/>
      <c r="E163" s="68"/>
      <c r="F163" s="27" t="s">
        <v>84</v>
      </c>
      <c r="G163" s="29"/>
      <c r="H163" s="35">
        <v>1</v>
      </c>
      <c r="I163" s="31">
        <v>258.99</v>
      </c>
      <c r="J163" s="33">
        <v>613.52</v>
      </c>
      <c r="K163" s="33">
        <v>609.44000000000005</v>
      </c>
      <c r="L163" s="32"/>
      <c r="M163" s="32"/>
      <c r="N163" s="33">
        <v>4.08</v>
      </c>
      <c r="O163" s="33">
        <v>1.27</v>
      </c>
      <c r="P163" s="34">
        <v>0</v>
      </c>
      <c r="X163" s="25"/>
      <c r="Y163" s="26"/>
      <c r="Z163" s="2" t="s">
        <v>330</v>
      </c>
    </row>
    <row r="164" spans="1:26" s="3" customFormat="1" ht="23.25" x14ac:dyDescent="0.25">
      <c r="A164" s="27" t="s">
        <v>331</v>
      </c>
      <c r="B164" s="28" t="s">
        <v>332</v>
      </c>
      <c r="C164" s="66" t="s">
        <v>333</v>
      </c>
      <c r="D164" s="67"/>
      <c r="E164" s="68"/>
      <c r="F164" s="27" t="s">
        <v>334</v>
      </c>
      <c r="G164" s="29"/>
      <c r="H164" s="35">
        <v>20</v>
      </c>
      <c r="I164" s="31">
        <v>521.03</v>
      </c>
      <c r="J164" s="31">
        <v>10420.6</v>
      </c>
      <c r="K164" s="32"/>
      <c r="L164" s="32"/>
      <c r="M164" s="32"/>
      <c r="N164" s="31">
        <v>10420.6</v>
      </c>
      <c r="O164" s="34">
        <v>0</v>
      </c>
      <c r="P164" s="34">
        <v>0</v>
      </c>
      <c r="X164" s="25"/>
      <c r="Y164" s="26"/>
      <c r="Z164" s="2" t="s">
        <v>333</v>
      </c>
    </row>
    <row r="165" spans="1:26" s="3" customFormat="1" ht="22.5" x14ac:dyDescent="0.25">
      <c r="A165" s="27" t="s">
        <v>335</v>
      </c>
      <c r="B165" s="28" t="s">
        <v>336</v>
      </c>
      <c r="C165" s="66" t="s">
        <v>337</v>
      </c>
      <c r="D165" s="67"/>
      <c r="E165" s="68"/>
      <c r="F165" s="27" t="s">
        <v>84</v>
      </c>
      <c r="G165" s="29"/>
      <c r="H165" s="35">
        <v>8</v>
      </c>
      <c r="I165" s="31">
        <v>48.67</v>
      </c>
      <c r="J165" s="33">
        <v>389.36</v>
      </c>
      <c r="K165" s="32"/>
      <c r="L165" s="32"/>
      <c r="M165" s="32"/>
      <c r="N165" s="33">
        <v>389.36</v>
      </c>
      <c r="O165" s="34">
        <v>0</v>
      </c>
      <c r="P165" s="34">
        <v>0</v>
      </c>
      <c r="X165" s="25"/>
      <c r="Y165" s="26"/>
      <c r="Z165" s="2" t="s">
        <v>337</v>
      </c>
    </row>
    <row r="166" spans="1:26" s="3" customFormat="1" ht="15" x14ac:dyDescent="0.25">
      <c r="A166" s="70" t="s">
        <v>338</v>
      </c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X166" s="25"/>
      <c r="Y166" s="26" t="s">
        <v>338</v>
      </c>
    </row>
    <row r="167" spans="1:26" s="3" customFormat="1" ht="45.75" x14ac:dyDescent="0.25">
      <c r="A167" s="27" t="s">
        <v>339</v>
      </c>
      <c r="B167" s="28" t="s">
        <v>340</v>
      </c>
      <c r="C167" s="66" t="s">
        <v>341</v>
      </c>
      <c r="D167" s="67"/>
      <c r="E167" s="68"/>
      <c r="F167" s="27" t="s">
        <v>50</v>
      </c>
      <c r="G167" s="29"/>
      <c r="H167" s="37">
        <v>0.27700000000000002</v>
      </c>
      <c r="I167" s="31">
        <v>9793.57</v>
      </c>
      <c r="J167" s="31">
        <v>3395.84</v>
      </c>
      <c r="K167" s="31">
        <v>2441.79</v>
      </c>
      <c r="L167" s="33">
        <v>954.05</v>
      </c>
      <c r="M167" s="32"/>
      <c r="N167" s="32"/>
      <c r="O167" s="38">
        <v>4.7</v>
      </c>
      <c r="P167" s="33">
        <v>0.87</v>
      </c>
      <c r="X167" s="25"/>
      <c r="Y167" s="26"/>
      <c r="Z167" s="2" t="s">
        <v>341</v>
      </c>
    </row>
    <row r="168" spans="1:26" s="3" customFormat="1" ht="57" x14ac:dyDescent="0.25">
      <c r="A168" s="27" t="s">
        <v>342</v>
      </c>
      <c r="B168" s="28" t="s">
        <v>343</v>
      </c>
      <c r="C168" s="66" t="s">
        <v>344</v>
      </c>
      <c r="D168" s="67"/>
      <c r="E168" s="68"/>
      <c r="F168" s="27" t="s">
        <v>50</v>
      </c>
      <c r="G168" s="29"/>
      <c r="H168" s="37">
        <v>5.2999999999999999E-2</v>
      </c>
      <c r="I168" s="31">
        <v>4157.74</v>
      </c>
      <c r="J168" s="33">
        <v>402.29</v>
      </c>
      <c r="K168" s="33">
        <v>386.09</v>
      </c>
      <c r="L168" s="33">
        <v>0.5</v>
      </c>
      <c r="M168" s="32"/>
      <c r="N168" s="33">
        <v>15.7</v>
      </c>
      <c r="O168" s="33">
        <v>0.75</v>
      </c>
      <c r="P168" s="34">
        <v>0</v>
      </c>
      <c r="X168" s="25"/>
      <c r="Y168" s="26"/>
      <c r="Z168" s="2" t="s">
        <v>344</v>
      </c>
    </row>
    <row r="169" spans="1:26" s="3" customFormat="1" ht="57" x14ac:dyDescent="0.25">
      <c r="A169" s="27" t="s">
        <v>345</v>
      </c>
      <c r="B169" s="28" t="s">
        <v>55</v>
      </c>
      <c r="C169" s="66" t="s">
        <v>346</v>
      </c>
      <c r="D169" s="67"/>
      <c r="E169" s="68"/>
      <c r="F169" s="27" t="s">
        <v>50</v>
      </c>
      <c r="G169" s="29"/>
      <c r="H169" s="36">
        <v>1.4200000000000001E-2</v>
      </c>
      <c r="I169" s="31">
        <v>3855.62</v>
      </c>
      <c r="J169" s="33">
        <v>100.7</v>
      </c>
      <c r="K169" s="33">
        <v>97.53</v>
      </c>
      <c r="L169" s="33">
        <v>0.11</v>
      </c>
      <c r="M169" s="32"/>
      <c r="N169" s="33">
        <v>3.06</v>
      </c>
      <c r="O169" s="33">
        <v>0.19</v>
      </c>
      <c r="P169" s="34">
        <v>0</v>
      </c>
      <c r="X169" s="25"/>
      <c r="Y169" s="26"/>
      <c r="Z169" s="2" t="s">
        <v>346</v>
      </c>
    </row>
    <row r="170" spans="1:26" s="3" customFormat="1" ht="34.5" x14ac:dyDescent="0.25">
      <c r="A170" s="27" t="s">
        <v>347</v>
      </c>
      <c r="B170" s="28" t="s">
        <v>48</v>
      </c>
      <c r="C170" s="66" t="s">
        <v>348</v>
      </c>
      <c r="D170" s="67"/>
      <c r="E170" s="68"/>
      <c r="F170" s="27" t="s">
        <v>50</v>
      </c>
      <c r="G170" s="29"/>
      <c r="H170" s="39">
        <v>0.1</v>
      </c>
      <c r="I170" s="31">
        <v>3973.19</v>
      </c>
      <c r="J170" s="33">
        <v>695.79</v>
      </c>
      <c r="K170" s="33">
        <v>633.41999999999996</v>
      </c>
      <c r="L170" s="33">
        <v>0.78</v>
      </c>
      <c r="M170" s="32"/>
      <c r="N170" s="33">
        <v>61.59</v>
      </c>
      <c r="O170" s="33">
        <v>1.23</v>
      </c>
      <c r="P170" s="34">
        <v>0</v>
      </c>
      <c r="X170" s="25"/>
      <c r="Y170" s="26"/>
      <c r="Z170" s="2" t="s">
        <v>348</v>
      </c>
    </row>
    <row r="171" spans="1:26" s="3" customFormat="1" ht="57" x14ac:dyDescent="0.25">
      <c r="A171" s="27" t="s">
        <v>349</v>
      </c>
      <c r="B171" s="28" t="s">
        <v>350</v>
      </c>
      <c r="C171" s="66" t="s">
        <v>351</v>
      </c>
      <c r="D171" s="67"/>
      <c r="E171" s="68"/>
      <c r="F171" s="27" t="s">
        <v>50</v>
      </c>
      <c r="G171" s="29"/>
      <c r="H171" s="37">
        <v>0.109</v>
      </c>
      <c r="I171" s="31">
        <v>4850.29</v>
      </c>
      <c r="J171" s="33">
        <v>782.14</v>
      </c>
      <c r="K171" s="33">
        <v>310.05</v>
      </c>
      <c r="L171" s="33">
        <v>414.45</v>
      </c>
      <c r="M171" s="32"/>
      <c r="N171" s="33">
        <v>57.64</v>
      </c>
      <c r="O171" s="38">
        <v>0.6</v>
      </c>
      <c r="P171" s="33">
        <v>0.23</v>
      </c>
      <c r="X171" s="25"/>
      <c r="Y171" s="26"/>
      <c r="Z171" s="2" t="s">
        <v>351</v>
      </c>
    </row>
    <row r="172" spans="1:26" s="3" customFormat="1" ht="34.5" x14ac:dyDescent="0.25">
      <c r="A172" s="27" t="s">
        <v>352</v>
      </c>
      <c r="B172" s="28" t="s">
        <v>61</v>
      </c>
      <c r="C172" s="66" t="s">
        <v>62</v>
      </c>
      <c r="D172" s="67"/>
      <c r="E172" s="68"/>
      <c r="F172" s="27" t="s">
        <v>63</v>
      </c>
      <c r="G172" s="29"/>
      <c r="H172" s="37">
        <v>0.20899999999999999</v>
      </c>
      <c r="I172" s="31">
        <v>264.83</v>
      </c>
      <c r="J172" s="33">
        <v>55.35</v>
      </c>
      <c r="K172" s="32"/>
      <c r="L172" s="32"/>
      <c r="M172" s="32"/>
      <c r="N172" s="33">
        <v>55.35</v>
      </c>
      <c r="O172" s="34">
        <v>0</v>
      </c>
      <c r="P172" s="34">
        <v>0</v>
      </c>
      <c r="X172" s="25"/>
      <c r="Y172" s="26"/>
      <c r="Z172" s="2" t="s">
        <v>62</v>
      </c>
    </row>
    <row r="173" spans="1:26" s="3" customFormat="1" ht="45.75" x14ac:dyDescent="0.25">
      <c r="A173" s="27" t="s">
        <v>353</v>
      </c>
      <c r="B173" s="28" t="s">
        <v>65</v>
      </c>
      <c r="C173" s="66" t="s">
        <v>66</v>
      </c>
      <c r="D173" s="67"/>
      <c r="E173" s="68"/>
      <c r="F173" s="27" t="s">
        <v>63</v>
      </c>
      <c r="G173" s="29"/>
      <c r="H173" s="37">
        <v>6.8000000000000005E-2</v>
      </c>
      <c r="I173" s="31">
        <v>212.89</v>
      </c>
      <c r="J173" s="33">
        <v>14.48</v>
      </c>
      <c r="K173" s="32"/>
      <c r="L173" s="32"/>
      <c r="M173" s="32"/>
      <c r="N173" s="33">
        <v>14.48</v>
      </c>
      <c r="O173" s="34">
        <v>0</v>
      </c>
      <c r="P173" s="34">
        <v>0</v>
      </c>
      <c r="X173" s="25"/>
      <c r="Y173" s="26"/>
      <c r="Z173" s="2" t="s">
        <v>66</v>
      </c>
    </row>
    <row r="174" spans="1:26" s="3" customFormat="1" ht="15" x14ac:dyDescent="0.25">
      <c r="A174" s="70" t="s">
        <v>354</v>
      </c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X174" s="25"/>
      <c r="Y174" s="26" t="s">
        <v>354</v>
      </c>
    </row>
    <row r="175" spans="1:26" s="3" customFormat="1" ht="45.75" x14ac:dyDescent="0.25">
      <c r="A175" s="27" t="s">
        <v>355</v>
      </c>
      <c r="B175" s="28" t="s">
        <v>340</v>
      </c>
      <c r="C175" s="66" t="s">
        <v>341</v>
      </c>
      <c r="D175" s="67"/>
      <c r="E175" s="68"/>
      <c r="F175" s="27" t="s">
        <v>50</v>
      </c>
      <c r="G175" s="29"/>
      <c r="H175" s="37">
        <v>0.27700000000000002</v>
      </c>
      <c r="I175" s="31">
        <v>9793.57</v>
      </c>
      <c r="J175" s="31">
        <v>6091.09</v>
      </c>
      <c r="K175" s="31">
        <v>4011.52</v>
      </c>
      <c r="L175" s="31">
        <v>1703.65</v>
      </c>
      <c r="M175" s="32"/>
      <c r="N175" s="33">
        <v>375.92</v>
      </c>
      <c r="O175" s="33">
        <v>7.71</v>
      </c>
      <c r="P175" s="33">
        <v>1.55</v>
      </c>
      <c r="X175" s="25"/>
      <c r="Y175" s="26"/>
      <c r="Z175" s="2" t="s">
        <v>341</v>
      </c>
    </row>
    <row r="176" spans="1:26" s="3" customFormat="1" ht="23.25" x14ac:dyDescent="0.25">
      <c r="A176" s="27" t="s">
        <v>356</v>
      </c>
      <c r="B176" s="28" t="s">
        <v>357</v>
      </c>
      <c r="C176" s="66" t="s">
        <v>358</v>
      </c>
      <c r="D176" s="67"/>
      <c r="E176" s="68"/>
      <c r="F176" s="27" t="s">
        <v>84</v>
      </c>
      <c r="G176" s="29"/>
      <c r="H176" s="35">
        <v>1</v>
      </c>
      <c r="I176" s="31">
        <v>219929.16</v>
      </c>
      <c r="J176" s="31">
        <v>219929.16</v>
      </c>
      <c r="K176" s="32"/>
      <c r="L176" s="32"/>
      <c r="M176" s="32"/>
      <c r="N176" s="31">
        <v>219929.16</v>
      </c>
      <c r="O176" s="34">
        <v>0</v>
      </c>
      <c r="P176" s="34">
        <v>0</v>
      </c>
      <c r="X176" s="25"/>
      <c r="Y176" s="26"/>
      <c r="Z176" s="2" t="s">
        <v>358</v>
      </c>
    </row>
    <row r="177" spans="1:26" s="3" customFormat="1" ht="15" x14ac:dyDescent="0.25">
      <c r="A177" s="70" t="s">
        <v>359</v>
      </c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X177" s="25"/>
      <c r="Y177" s="26" t="s">
        <v>359</v>
      </c>
    </row>
    <row r="178" spans="1:26" s="3" customFormat="1" ht="45.75" x14ac:dyDescent="0.25">
      <c r="A178" s="27" t="s">
        <v>360</v>
      </c>
      <c r="B178" s="28" t="s">
        <v>340</v>
      </c>
      <c r="C178" s="66" t="s">
        <v>341</v>
      </c>
      <c r="D178" s="67"/>
      <c r="E178" s="68"/>
      <c r="F178" s="27" t="s">
        <v>50</v>
      </c>
      <c r="G178" s="29"/>
      <c r="H178" s="37">
        <v>0.23499999999999999</v>
      </c>
      <c r="I178" s="31">
        <v>9793.57</v>
      </c>
      <c r="J178" s="31">
        <v>2880.94</v>
      </c>
      <c r="K178" s="31">
        <v>2071.56</v>
      </c>
      <c r="L178" s="33">
        <v>809.38</v>
      </c>
      <c r="M178" s="32"/>
      <c r="N178" s="32"/>
      <c r="O178" s="33">
        <v>3.98</v>
      </c>
      <c r="P178" s="33">
        <v>0.74</v>
      </c>
      <c r="X178" s="25"/>
      <c r="Y178" s="26"/>
      <c r="Z178" s="2" t="s">
        <v>341</v>
      </c>
    </row>
    <row r="179" spans="1:26" s="3" customFormat="1" ht="57" x14ac:dyDescent="0.25">
      <c r="A179" s="27" t="s">
        <v>361</v>
      </c>
      <c r="B179" s="28" t="s">
        <v>343</v>
      </c>
      <c r="C179" s="66" t="s">
        <v>344</v>
      </c>
      <c r="D179" s="67"/>
      <c r="E179" s="68"/>
      <c r="F179" s="27" t="s">
        <v>50</v>
      </c>
      <c r="G179" s="29"/>
      <c r="H179" s="37">
        <v>5.2999999999999999E-2</v>
      </c>
      <c r="I179" s="31">
        <v>4157.74</v>
      </c>
      <c r="J179" s="33">
        <v>402.29</v>
      </c>
      <c r="K179" s="33">
        <v>386.09</v>
      </c>
      <c r="L179" s="33">
        <v>0.5</v>
      </c>
      <c r="M179" s="32"/>
      <c r="N179" s="33">
        <v>15.7</v>
      </c>
      <c r="O179" s="33">
        <v>0.75</v>
      </c>
      <c r="P179" s="34">
        <v>0</v>
      </c>
      <c r="X179" s="25"/>
      <c r="Y179" s="26"/>
      <c r="Z179" s="2" t="s">
        <v>344</v>
      </c>
    </row>
    <row r="180" spans="1:26" s="3" customFormat="1" ht="57" x14ac:dyDescent="0.25">
      <c r="A180" s="27" t="s">
        <v>362</v>
      </c>
      <c r="B180" s="28" t="s">
        <v>55</v>
      </c>
      <c r="C180" s="66" t="s">
        <v>346</v>
      </c>
      <c r="D180" s="67"/>
      <c r="E180" s="68"/>
      <c r="F180" s="27" t="s">
        <v>50</v>
      </c>
      <c r="G180" s="29"/>
      <c r="H180" s="36">
        <v>1.4200000000000001E-2</v>
      </c>
      <c r="I180" s="31">
        <v>3855.62</v>
      </c>
      <c r="J180" s="33">
        <v>100.7</v>
      </c>
      <c r="K180" s="33">
        <v>97.53</v>
      </c>
      <c r="L180" s="33">
        <v>0.11</v>
      </c>
      <c r="M180" s="32"/>
      <c r="N180" s="33">
        <v>3.06</v>
      </c>
      <c r="O180" s="33">
        <v>0.19</v>
      </c>
      <c r="P180" s="34">
        <v>0</v>
      </c>
      <c r="X180" s="25"/>
      <c r="Y180" s="26"/>
      <c r="Z180" s="2" t="s">
        <v>346</v>
      </c>
    </row>
    <row r="181" spans="1:26" s="3" customFormat="1" ht="34.5" x14ac:dyDescent="0.25">
      <c r="A181" s="27" t="s">
        <v>363</v>
      </c>
      <c r="B181" s="28" t="s">
        <v>48</v>
      </c>
      <c r="C181" s="66" t="s">
        <v>348</v>
      </c>
      <c r="D181" s="67"/>
      <c r="E181" s="68"/>
      <c r="F181" s="27" t="s">
        <v>50</v>
      </c>
      <c r="G181" s="29"/>
      <c r="H181" s="39">
        <v>0.1</v>
      </c>
      <c r="I181" s="31">
        <v>3973.19</v>
      </c>
      <c r="J181" s="33">
        <v>695.79</v>
      </c>
      <c r="K181" s="33">
        <v>633.41999999999996</v>
      </c>
      <c r="L181" s="33">
        <v>0.78</v>
      </c>
      <c r="M181" s="32"/>
      <c r="N181" s="33">
        <v>61.59</v>
      </c>
      <c r="O181" s="33">
        <v>1.23</v>
      </c>
      <c r="P181" s="34">
        <v>0</v>
      </c>
      <c r="X181" s="25"/>
      <c r="Y181" s="26"/>
      <c r="Z181" s="2" t="s">
        <v>348</v>
      </c>
    </row>
    <row r="182" spans="1:26" s="3" customFormat="1" ht="57" x14ac:dyDescent="0.25">
      <c r="A182" s="27" t="s">
        <v>364</v>
      </c>
      <c r="B182" s="28" t="s">
        <v>350</v>
      </c>
      <c r="C182" s="66" t="s">
        <v>351</v>
      </c>
      <c r="D182" s="67"/>
      <c r="E182" s="68"/>
      <c r="F182" s="27" t="s">
        <v>50</v>
      </c>
      <c r="G182" s="29"/>
      <c r="H182" s="37">
        <v>6.7000000000000004E-2</v>
      </c>
      <c r="I182" s="31">
        <v>4850.29</v>
      </c>
      <c r="J182" s="33">
        <v>480.76</v>
      </c>
      <c r="K182" s="33">
        <v>190.58</v>
      </c>
      <c r="L182" s="33">
        <v>254.76</v>
      </c>
      <c r="M182" s="32"/>
      <c r="N182" s="33">
        <v>35.42</v>
      </c>
      <c r="O182" s="33">
        <v>0.37</v>
      </c>
      <c r="P182" s="33">
        <v>0.14000000000000001</v>
      </c>
      <c r="X182" s="25"/>
      <c r="Y182" s="26"/>
      <c r="Z182" s="2" t="s">
        <v>351</v>
      </c>
    </row>
    <row r="183" spans="1:26" s="3" customFormat="1" ht="34.5" x14ac:dyDescent="0.25">
      <c r="A183" s="27" t="s">
        <v>365</v>
      </c>
      <c r="B183" s="28" t="s">
        <v>61</v>
      </c>
      <c r="C183" s="66" t="s">
        <v>62</v>
      </c>
      <c r="D183" s="67"/>
      <c r="E183" s="68"/>
      <c r="F183" s="27" t="s">
        <v>63</v>
      </c>
      <c r="G183" s="29"/>
      <c r="H183" s="37">
        <v>0.16700000000000001</v>
      </c>
      <c r="I183" s="31">
        <v>264.83</v>
      </c>
      <c r="J183" s="33">
        <v>44.23</v>
      </c>
      <c r="K183" s="32"/>
      <c r="L183" s="32"/>
      <c r="M183" s="32"/>
      <c r="N183" s="33">
        <v>44.23</v>
      </c>
      <c r="O183" s="34">
        <v>0</v>
      </c>
      <c r="P183" s="34">
        <v>0</v>
      </c>
      <c r="X183" s="25"/>
      <c r="Y183" s="26"/>
      <c r="Z183" s="2" t="s">
        <v>62</v>
      </c>
    </row>
    <row r="184" spans="1:26" s="3" customFormat="1" ht="45.75" x14ac:dyDescent="0.25">
      <c r="A184" s="27" t="s">
        <v>366</v>
      </c>
      <c r="B184" s="28" t="s">
        <v>65</v>
      </c>
      <c r="C184" s="66" t="s">
        <v>66</v>
      </c>
      <c r="D184" s="67"/>
      <c r="E184" s="68"/>
      <c r="F184" s="27" t="s">
        <v>63</v>
      </c>
      <c r="G184" s="29"/>
      <c r="H184" s="37">
        <v>6.8000000000000005E-2</v>
      </c>
      <c r="I184" s="31">
        <v>212.89</v>
      </c>
      <c r="J184" s="33">
        <v>14.48</v>
      </c>
      <c r="K184" s="32"/>
      <c r="L184" s="32"/>
      <c r="M184" s="32"/>
      <c r="N184" s="33">
        <v>14.48</v>
      </c>
      <c r="O184" s="34">
        <v>0</v>
      </c>
      <c r="P184" s="34">
        <v>0</v>
      </c>
      <c r="X184" s="25"/>
      <c r="Y184" s="26"/>
      <c r="Z184" s="2" t="s">
        <v>66</v>
      </c>
    </row>
    <row r="185" spans="1:26" s="3" customFormat="1" ht="15" x14ac:dyDescent="0.25">
      <c r="A185" s="70" t="s">
        <v>367</v>
      </c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X185" s="25"/>
      <c r="Y185" s="26" t="s">
        <v>367</v>
      </c>
    </row>
    <row r="186" spans="1:26" s="3" customFormat="1" ht="45.75" x14ac:dyDescent="0.25">
      <c r="A186" s="27" t="s">
        <v>368</v>
      </c>
      <c r="B186" s="28" t="s">
        <v>340</v>
      </c>
      <c r="C186" s="66" t="s">
        <v>341</v>
      </c>
      <c r="D186" s="67"/>
      <c r="E186" s="68"/>
      <c r="F186" s="27" t="s">
        <v>50</v>
      </c>
      <c r="G186" s="29"/>
      <c r="H186" s="37">
        <v>0.23499999999999999</v>
      </c>
      <c r="I186" s="31">
        <v>9793.57</v>
      </c>
      <c r="J186" s="31">
        <v>5167.51</v>
      </c>
      <c r="K186" s="31">
        <v>3403.27</v>
      </c>
      <c r="L186" s="31">
        <v>1445.34</v>
      </c>
      <c r="M186" s="32"/>
      <c r="N186" s="33">
        <v>318.89999999999998</v>
      </c>
      <c r="O186" s="33">
        <v>6.55</v>
      </c>
      <c r="P186" s="33">
        <v>1.31</v>
      </c>
      <c r="X186" s="25"/>
      <c r="Y186" s="26"/>
      <c r="Z186" s="2" t="s">
        <v>341</v>
      </c>
    </row>
    <row r="187" spans="1:26" s="3" customFormat="1" ht="23.25" x14ac:dyDescent="0.25">
      <c r="A187" s="27" t="s">
        <v>369</v>
      </c>
      <c r="B187" s="28" t="s">
        <v>370</v>
      </c>
      <c r="C187" s="66" t="s">
        <v>371</v>
      </c>
      <c r="D187" s="67"/>
      <c r="E187" s="68"/>
      <c r="F187" s="27" t="s">
        <v>84</v>
      </c>
      <c r="G187" s="29"/>
      <c r="H187" s="35">
        <v>1</v>
      </c>
      <c r="I187" s="31">
        <v>320144.31</v>
      </c>
      <c r="J187" s="31">
        <v>320144.31</v>
      </c>
      <c r="K187" s="32"/>
      <c r="L187" s="32"/>
      <c r="M187" s="32"/>
      <c r="N187" s="31">
        <v>320144.31</v>
      </c>
      <c r="O187" s="34">
        <v>0</v>
      </c>
      <c r="P187" s="34">
        <v>0</v>
      </c>
      <c r="X187" s="25"/>
      <c r="Y187" s="26"/>
      <c r="Z187" s="2" t="s">
        <v>371</v>
      </c>
    </row>
    <row r="188" spans="1:26" s="3" customFormat="1" ht="15" x14ac:dyDescent="0.25">
      <c r="A188" s="70" t="s">
        <v>372</v>
      </c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X188" s="25"/>
      <c r="Y188" s="26" t="s">
        <v>372</v>
      </c>
    </row>
    <row r="189" spans="1:26" s="3" customFormat="1" ht="34.5" x14ac:dyDescent="0.25">
      <c r="A189" s="27" t="s">
        <v>373</v>
      </c>
      <c r="B189" s="28" t="s">
        <v>374</v>
      </c>
      <c r="C189" s="66" t="s">
        <v>375</v>
      </c>
      <c r="D189" s="67"/>
      <c r="E189" s="68"/>
      <c r="F189" s="27" t="s">
        <v>50</v>
      </c>
      <c r="G189" s="29"/>
      <c r="H189" s="37">
        <v>1.4730000000000001</v>
      </c>
      <c r="I189" s="31">
        <v>17311.669999999998</v>
      </c>
      <c r="J189" s="31">
        <v>36302.35</v>
      </c>
      <c r="K189" s="31">
        <v>34234.86</v>
      </c>
      <c r="L189" s="31">
        <v>2067.4899999999998</v>
      </c>
      <c r="M189" s="32"/>
      <c r="N189" s="32"/>
      <c r="O189" s="33">
        <v>74.12</v>
      </c>
      <c r="P189" s="33">
        <v>0.43</v>
      </c>
      <c r="X189" s="25"/>
      <c r="Y189" s="26"/>
      <c r="Z189" s="2" t="s">
        <v>375</v>
      </c>
    </row>
    <row r="190" spans="1:26" s="3" customFormat="1" ht="34.5" x14ac:dyDescent="0.25">
      <c r="A190" s="27" t="s">
        <v>376</v>
      </c>
      <c r="B190" s="28" t="s">
        <v>302</v>
      </c>
      <c r="C190" s="66" t="s">
        <v>303</v>
      </c>
      <c r="D190" s="67"/>
      <c r="E190" s="68"/>
      <c r="F190" s="27" t="s">
        <v>50</v>
      </c>
      <c r="G190" s="29"/>
      <c r="H190" s="37">
        <v>8.1000000000000003E-2</v>
      </c>
      <c r="I190" s="31">
        <v>4508.1000000000004</v>
      </c>
      <c r="J190" s="33">
        <v>643.21</v>
      </c>
      <c r="K190" s="33">
        <v>590.05999999999995</v>
      </c>
      <c r="L190" s="33">
        <v>0.77</v>
      </c>
      <c r="M190" s="32"/>
      <c r="N190" s="33">
        <v>52.38</v>
      </c>
      <c r="O190" s="33">
        <v>1.1499999999999999</v>
      </c>
      <c r="P190" s="34">
        <v>0</v>
      </c>
      <c r="X190" s="25"/>
      <c r="Y190" s="26"/>
      <c r="Z190" s="2" t="s">
        <v>303</v>
      </c>
    </row>
    <row r="191" spans="1:26" s="3" customFormat="1" ht="34.5" x14ac:dyDescent="0.25">
      <c r="A191" s="27" t="s">
        <v>377</v>
      </c>
      <c r="B191" s="28" t="s">
        <v>52</v>
      </c>
      <c r="C191" s="66" t="s">
        <v>206</v>
      </c>
      <c r="D191" s="67"/>
      <c r="E191" s="68"/>
      <c r="F191" s="27" t="s">
        <v>50</v>
      </c>
      <c r="G191" s="29"/>
      <c r="H191" s="30">
        <v>0.13</v>
      </c>
      <c r="I191" s="31">
        <v>3866.19</v>
      </c>
      <c r="J191" s="33">
        <v>862.11</v>
      </c>
      <c r="K191" s="33">
        <v>763.02</v>
      </c>
      <c r="L191" s="33">
        <v>0.75</v>
      </c>
      <c r="M191" s="32"/>
      <c r="N191" s="33">
        <v>98.34</v>
      </c>
      <c r="O191" s="33">
        <v>1.48</v>
      </c>
      <c r="P191" s="34">
        <v>0</v>
      </c>
      <c r="X191" s="25"/>
      <c r="Y191" s="26"/>
      <c r="Z191" s="2" t="s">
        <v>206</v>
      </c>
    </row>
    <row r="192" spans="1:26" s="3" customFormat="1" ht="68.25" x14ac:dyDescent="0.25">
      <c r="A192" s="27" t="s">
        <v>378</v>
      </c>
      <c r="B192" s="28" t="s">
        <v>379</v>
      </c>
      <c r="C192" s="66" t="s">
        <v>380</v>
      </c>
      <c r="D192" s="67"/>
      <c r="E192" s="68"/>
      <c r="F192" s="27" t="s">
        <v>50</v>
      </c>
      <c r="G192" s="29"/>
      <c r="H192" s="37">
        <v>1.262</v>
      </c>
      <c r="I192" s="31">
        <v>5244.65</v>
      </c>
      <c r="J192" s="31">
        <v>10346.02</v>
      </c>
      <c r="K192" s="31">
        <v>5270.82</v>
      </c>
      <c r="L192" s="31">
        <v>4803.1400000000003</v>
      </c>
      <c r="M192" s="32"/>
      <c r="N192" s="33">
        <v>272.06</v>
      </c>
      <c r="O192" s="33">
        <v>10.26</v>
      </c>
      <c r="P192" s="33">
        <v>2.64</v>
      </c>
      <c r="X192" s="25"/>
      <c r="Y192" s="26"/>
      <c r="Z192" s="2" t="s">
        <v>380</v>
      </c>
    </row>
    <row r="193" spans="1:26" s="3" customFormat="1" ht="34.5" x14ac:dyDescent="0.25">
      <c r="A193" s="27" t="s">
        <v>381</v>
      </c>
      <c r="B193" s="28" t="s">
        <v>61</v>
      </c>
      <c r="C193" s="66" t="s">
        <v>62</v>
      </c>
      <c r="D193" s="67"/>
      <c r="E193" s="68"/>
      <c r="F193" s="27" t="s">
        <v>63</v>
      </c>
      <c r="G193" s="29"/>
      <c r="H193" s="37">
        <v>0.21099999999999999</v>
      </c>
      <c r="I193" s="31">
        <v>264.83</v>
      </c>
      <c r="J193" s="33">
        <v>55.88</v>
      </c>
      <c r="K193" s="32"/>
      <c r="L193" s="32"/>
      <c r="M193" s="32"/>
      <c r="N193" s="33">
        <v>55.88</v>
      </c>
      <c r="O193" s="34">
        <v>0</v>
      </c>
      <c r="P193" s="34">
        <v>0</v>
      </c>
      <c r="X193" s="25"/>
      <c r="Y193" s="26"/>
      <c r="Z193" s="2" t="s">
        <v>62</v>
      </c>
    </row>
    <row r="194" spans="1:26" s="3" customFormat="1" ht="15" x14ac:dyDescent="0.25">
      <c r="A194" s="70" t="s">
        <v>382</v>
      </c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X194" s="25"/>
      <c r="Y194" s="26" t="s">
        <v>382</v>
      </c>
    </row>
    <row r="195" spans="1:26" s="3" customFormat="1" ht="34.5" x14ac:dyDescent="0.25">
      <c r="A195" s="27" t="s">
        <v>383</v>
      </c>
      <c r="B195" s="28" t="s">
        <v>374</v>
      </c>
      <c r="C195" s="66" t="s">
        <v>375</v>
      </c>
      <c r="D195" s="67"/>
      <c r="E195" s="68"/>
      <c r="F195" s="27" t="s">
        <v>50</v>
      </c>
      <c r="G195" s="29"/>
      <c r="H195" s="37">
        <v>1.4730000000000001</v>
      </c>
      <c r="I195" s="31">
        <v>17311.669999999998</v>
      </c>
      <c r="J195" s="31">
        <v>63076.65</v>
      </c>
      <c r="K195" s="31">
        <v>56242.98</v>
      </c>
      <c r="L195" s="31">
        <v>3691.93</v>
      </c>
      <c r="M195" s="32"/>
      <c r="N195" s="31">
        <v>3141.74</v>
      </c>
      <c r="O195" s="33">
        <v>121.76</v>
      </c>
      <c r="P195" s="33">
        <v>0.77</v>
      </c>
      <c r="X195" s="25"/>
      <c r="Y195" s="26"/>
      <c r="Z195" s="2" t="s">
        <v>375</v>
      </c>
    </row>
    <row r="196" spans="1:26" s="3" customFormat="1" ht="22.5" x14ac:dyDescent="0.25">
      <c r="A196" s="27" t="s">
        <v>384</v>
      </c>
      <c r="B196" s="28" t="s">
        <v>385</v>
      </c>
      <c r="C196" s="66" t="s">
        <v>386</v>
      </c>
      <c r="D196" s="67"/>
      <c r="E196" s="68"/>
      <c r="F196" s="27" t="s">
        <v>84</v>
      </c>
      <c r="G196" s="29"/>
      <c r="H196" s="35">
        <v>1</v>
      </c>
      <c r="I196" s="31">
        <v>686421.13</v>
      </c>
      <c r="J196" s="31">
        <v>686421.13</v>
      </c>
      <c r="K196" s="32"/>
      <c r="L196" s="32"/>
      <c r="M196" s="32"/>
      <c r="N196" s="31">
        <v>686421.13</v>
      </c>
      <c r="O196" s="34">
        <v>0</v>
      </c>
      <c r="P196" s="34">
        <v>0</v>
      </c>
      <c r="X196" s="25"/>
      <c r="Y196" s="26"/>
      <c r="Z196" s="2" t="s">
        <v>386</v>
      </c>
    </row>
    <row r="197" spans="1:26" s="3" customFormat="1" ht="15" x14ac:dyDescent="0.25">
      <c r="A197" s="70" t="s">
        <v>387</v>
      </c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X197" s="25"/>
      <c r="Y197" s="26" t="s">
        <v>387</v>
      </c>
    </row>
    <row r="198" spans="1:26" s="3" customFormat="1" ht="23.25" x14ac:dyDescent="0.25">
      <c r="A198" s="27" t="s">
        <v>388</v>
      </c>
      <c r="B198" s="28" t="s">
        <v>389</v>
      </c>
      <c r="C198" s="66" t="s">
        <v>390</v>
      </c>
      <c r="D198" s="67"/>
      <c r="E198" s="68"/>
      <c r="F198" s="27" t="s">
        <v>50</v>
      </c>
      <c r="G198" s="29"/>
      <c r="H198" s="37">
        <v>0.35799999999999998</v>
      </c>
      <c r="I198" s="31">
        <v>25496.61</v>
      </c>
      <c r="J198" s="31">
        <v>14585.18</v>
      </c>
      <c r="K198" s="31">
        <v>13876</v>
      </c>
      <c r="L198" s="33">
        <v>709.18</v>
      </c>
      <c r="M198" s="32"/>
      <c r="N198" s="32"/>
      <c r="O198" s="33">
        <v>31.94</v>
      </c>
      <c r="P198" s="33">
        <v>0.47</v>
      </c>
      <c r="X198" s="25"/>
      <c r="Y198" s="26"/>
      <c r="Z198" s="2" t="s">
        <v>390</v>
      </c>
    </row>
    <row r="199" spans="1:26" s="3" customFormat="1" ht="34.5" x14ac:dyDescent="0.25">
      <c r="A199" s="27" t="s">
        <v>391</v>
      </c>
      <c r="B199" s="28" t="s">
        <v>302</v>
      </c>
      <c r="C199" s="66" t="s">
        <v>303</v>
      </c>
      <c r="D199" s="67"/>
      <c r="E199" s="68"/>
      <c r="F199" s="27" t="s">
        <v>50</v>
      </c>
      <c r="G199" s="29"/>
      <c r="H199" s="36">
        <v>6.7699999999999996E-2</v>
      </c>
      <c r="I199" s="31">
        <v>4508.1000000000004</v>
      </c>
      <c r="J199" s="33">
        <v>537.6</v>
      </c>
      <c r="K199" s="33">
        <v>493.17</v>
      </c>
      <c r="L199" s="33">
        <v>0.64</v>
      </c>
      <c r="M199" s="32"/>
      <c r="N199" s="33">
        <v>43.79</v>
      </c>
      <c r="O199" s="33">
        <v>0.96</v>
      </c>
      <c r="P199" s="34">
        <v>0</v>
      </c>
      <c r="X199" s="25"/>
      <c r="Y199" s="26"/>
      <c r="Z199" s="2" t="s">
        <v>303</v>
      </c>
    </row>
    <row r="200" spans="1:26" s="3" customFormat="1" ht="34.5" x14ac:dyDescent="0.25">
      <c r="A200" s="27" t="s">
        <v>392</v>
      </c>
      <c r="B200" s="28" t="s">
        <v>52</v>
      </c>
      <c r="C200" s="66" t="s">
        <v>206</v>
      </c>
      <c r="D200" s="67"/>
      <c r="E200" s="68"/>
      <c r="F200" s="27" t="s">
        <v>50</v>
      </c>
      <c r="G200" s="29"/>
      <c r="H200" s="36">
        <v>0.2853</v>
      </c>
      <c r="I200" s="31">
        <v>3866.19</v>
      </c>
      <c r="J200" s="31">
        <v>1891.99</v>
      </c>
      <c r="K200" s="31">
        <v>1674.54</v>
      </c>
      <c r="L200" s="33">
        <v>1.65</v>
      </c>
      <c r="M200" s="32"/>
      <c r="N200" s="33">
        <v>215.8</v>
      </c>
      <c r="O200" s="33">
        <v>3.26</v>
      </c>
      <c r="P200" s="34">
        <v>0</v>
      </c>
      <c r="X200" s="25"/>
      <c r="Y200" s="26"/>
      <c r="Z200" s="2" t="s">
        <v>206</v>
      </c>
    </row>
    <row r="201" spans="1:26" s="3" customFormat="1" ht="34.5" x14ac:dyDescent="0.25">
      <c r="A201" s="27" t="s">
        <v>393</v>
      </c>
      <c r="B201" s="28" t="s">
        <v>61</v>
      </c>
      <c r="C201" s="66" t="s">
        <v>62</v>
      </c>
      <c r="D201" s="67"/>
      <c r="E201" s="68"/>
      <c r="F201" s="27" t="s">
        <v>63</v>
      </c>
      <c r="G201" s="29"/>
      <c r="H201" s="37">
        <v>0.35799999999999998</v>
      </c>
      <c r="I201" s="31">
        <v>264.83</v>
      </c>
      <c r="J201" s="33">
        <v>94.81</v>
      </c>
      <c r="K201" s="32"/>
      <c r="L201" s="32"/>
      <c r="M201" s="32"/>
      <c r="N201" s="33">
        <v>94.81</v>
      </c>
      <c r="O201" s="34">
        <v>0</v>
      </c>
      <c r="P201" s="34">
        <v>0</v>
      </c>
      <c r="X201" s="25"/>
      <c r="Y201" s="26"/>
      <c r="Z201" s="2" t="s">
        <v>62</v>
      </c>
    </row>
    <row r="202" spans="1:26" s="3" customFormat="1" ht="15" x14ac:dyDescent="0.25">
      <c r="A202" s="70" t="s">
        <v>394</v>
      </c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X202" s="25"/>
      <c r="Y202" s="26" t="s">
        <v>394</v>
      </c>
    </row>
    <row r="203" spans="1:26" s="3" customFormat="1" ht="23.25" x14ac:dyDescent="0.25">
      <c r="A203" s="27" t="s">
        <v>395</v>
      </c>
      <c r="B203" s="28" t="s">
        <v>389</v>
      </c>
      <c r="C203" s="66" t="s">
        <v>390</v>
      </c>
      <c r="D203" s="67"/>
      <c r="E203" s="68"/>
      <c r="F203" s="27" t="s">
        <v>50</v>
      </c>
      <c r="G203" s="29"/>
      <c r="H203" s="37">
        <v>0.35799999999999998</v>
      </c>
      <c r="I203" s="31">
        <v>25496.61</v>
      </c>
      <c r="J203" s="31">
        <v>24246.77</v>
      </c>
      <c r="K203" s="31">
        <v>22796.28</v>
      </c>
      <c r="L203" s="31">
        <v>1266.3900000000001</v>
      </c>
      <c r="M203" s="32"/>
      <c r="N203" s="33">
        <v>184.1</v>
      </c>
      <c r="O203" s="33">
        <v>52.48</v>
      </c>
      <c r="P203" s="33">
        <v>0.85</v>
      </c>
      <c r="X203" s="25"/>
      <c r="Y203" s="26"/>
      <c r="Z203" s="2" t="s">
        <v>390</v>
      </c>
    </row>
    <row r="204" spans="1:26" s="3" customFormat="1" ht="23.25" x14ac:dyDescent="0.25">
      <c r="A204" s="27" t="s">
        <v>396</v>
      </c>
      <c r="B204" s="28" t="s">
        <v>397</v>
      </c>
      <c r="C204" s="66" t="s">
        <v>398</v>
      </c>
      <c r="D204" s="67"/>
      <c r="E204" s="68"/>
      <c r="F204" s="27" t="s">
        <v>84</v>
      </c>
      <c r="G204" s="29"/>
      <c r="H204" s="35">
        <v>1</v>
      </c>
      <c r="I204" s="31">
        <v>150420.31</v>
      </c>
      <c r="J204" s="31">
        <v>150420.31</v>
      </c>
      <c r="K204" s="32"/>
      <c r="L204" s="32"/>
      <c r="M204" s="32"/>
      <c r="N204" s="31">
        <v>150420.31</v>
      </c>
      <c r="O204" s="34">
        <v>0</v>
      </c>
      <c r="P204" s="34">
        <v>0</v>
      </c>
      <c r="X204" s="25"/>
      <c r="Y204" s="26"/>
      <c r="Z204" s="2" t="s">
        <v>398</v>
      </c>
    </row>
    <row r="205" spans="1:26" s="3" customFormat="1" ht="23.25" x14ac:dyDescent="0.25">
      <c r="A205" s="27" t="s">
        <v>399</v>
      </c>
      <c r="B205" s="28" t="s">
        <v>400</v>
      </c>
      <c r="C205" s="66" t="s">
        <v>401</v>
      </c>
      <c r="D205" s="67"/>
      <c r="E205" s="68"/>
      <c r="F205" s="27" t="s">
        <v>50</v>
      </c>
      <c r="G205" s="29"/>
      <c r="H205" s="30">
        <v>0.02</v>
      </c>
      <c r="I205" s="31">
        <v>256611.12</v>
      </c>
      <c r="J205" s="31">
        <v>5132.22</v>
      </c>
      <c r="K205" s="32"/>
      <c r="L205" s="32"/>
      <c r="M205" s="32"/>
      <c r="N205" s="31">
        <v>5132.22</v>
      </c>
      <c r="O205" s="34">
        <v>0</v>
      </c>
      <c r="P205" s="34">
        <v>0</v>
      </c>
      <c r="X205" s="25"/>
      <c r="Y205" s="26"/>
      <c r="Z205" s="2" t="s">
        <v>401</v>
      </c>
    </row>
    <row r="206" spans="1:26" s="3" customFormat="1" ht="15" x14ac:dyDescent="0.25">
      <c r="A206" s="70" t="s">
        <v>402</v>
      </c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X206" s="25"/>
      <c r="Y206" s="26" t="s">
        <v>402</v>
      </c>
    </row>
    <row r="207" spans="1:26" s="3" customFormat="1" ht="34.5" x14ac:dyDescent="0.25">
      <c r="A207" s="27" t="s">
        <v>403</v>
      </c>
      <c r="B207" s="28" t="s">
        <v>404</v>
      </c>
      <c r="C207" s="66" t="s">
        <v>405</v>
      </c>
      <c r="D207" s="67"/>
      <c r="E207" s="68"/>
      <c r="F207" s="27" t="s">
        <v>50</v>
      </c>
      <c r="G207" s="29"/>
      <c r="H207" s="39">
        <v>1.2</v>
      </c>
      <c r="I207" s="31">
        <v>14710.25</v>
      </c>
      <c r="J207" s="31">
        <v>25335.74</v>
      </c>
      <c r="K207" s="31">
        <v>22425.56</v>
      </c>
      <c r="L207" s="31">
        <v>2910.18</v>
      </c>
      <c r="M207" s="32"/>
      <c r="N207" s="32"/>
      <c r="O207" s="33">
        <v>45.77</v>
      </c>
      <c r="P207" s="33">
        <v>1.07</v>
      </c>
      <c r="X207" s="25"/>
      <c r="Y207" s="26"/>
      <c r="Z207" s="2" t="s">
        <v>405</v>
      </c>
    </row>
    <row r="208" spans="1:26" s="3" customFormat="1" ht="34.5" x14ac:dyDescent="0.25">
      <c r="A208" s="27" t="s">
        <v>406</v>
      </c>
      <c r="B208" s="28" t="s">
        <v>302</v>
      </c>
      <c r="C208" s="66" t="s">
        <v>303</v>
      </c>
      <c r="D208" s="67"/>
      <c r="E208" s="68"/>
      <c r="F208" s="27" t="s">
        <v>50</v>
      </c>
      <c r="G208" s="29"/>
      <c r="H208" s="39">
        <v>1.2</v>
      </c>
      <c r="I208" s="31">
        <v>4508.1000000000004</v>
      </c>
      <c r="J208" s="31">
        <v>9529.09</v>
      </c>
      <c r="K208" s="31">
        <v>8741.64</v>
      </c>
      <c r="L208" s="33">
        <v>11.36</v>
      </c>
      <c r="M208" s="32"/>
      <c r="N208" s="33">
        <v>776.09</v>
      </c>
      <c r="O208" s="33">
        <v>17.010000000000002</v>
      </c>
      <c r="P208" s="34">
        <v>0</v>
      </c>
      <c r="X208" s="25"/>
      <c r="Y208" s="26"/>
      <c r="Z208" s="2" t="s">
        <v>303</v>
      </c>
    </row>
    <row r="209" spans="1:26" s="3" customFormat="1" ht="34.5" x14ac:dyDescent="0.25">
      <c r="A209" s="27" t="s">
        <v>407</v>
      </c>
      <c r="B209" s="28" t="s">
        <v>61</v>
      </c>
      <c r="C209" s="66" t="s">
        <v>62</v>
      </c>
      <c r="D209" s="67"/>
      <c r="E209" s="68"/>
      <c r="F209" s="27" t="s">
        <v>63</v>
      </c>
      <c r="G209" s="29"/>
      <c r="H209" s="39">
        <v>1.2</v>
      </c>
      <c r="I209" s="31">
        <v>264.83</v>
      </c>
      <c r="J209" s="33">
        <v>317.8</v>
      </c>
      <c r="K209" s="32"/>
      <c r="L209" s="32"/>
      <c r="M209" s="32"/>
      <c r="N209" s="33">
        <v>317.8</v>
      </c>
      <c r="O209" s="34">
        <v>0</v>
      </c>
      <c r="P209" s="34">
        <v>0</v>
      </c>
      <c r="X209" s="25"/>
      <c r="Y209" s="26"/>
      <c r="Z209" s="2" t="s">
        <v>62</v>
      </c>
    </row>
    <row r="210" spans="1:26" s="3" customFormat="1" ht="15" x14ac:dyDescent="0.25">
      <c r="A210" s="70" t="s">
        <v>408</v>
      </c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X210" s="25"/>
      <c r="Y210" s="26" t="s">
        <v>408</v>
      </c>
    </row>
    <row r="211" spans="1:26" s="3" customFormat="1" ht="34.5" x14ac:dyDescent="0.25">
      <c r="A211" s="27" t="s">
        <v>409</v>
      </c>
      <c r="B211" s="28" t="s">
        <v>404</v>
      </c>
      <c r="C211" s="66" t="s">
        <v>405</v>
      </c>
      <c r="D211" s="67"/>
      <c r="E211" s="68"/>
      <c r="F211" s="27" t="s">
        <v>50</v>
      </c>
      <c r="G211" s="29"/>
      <c r="H211" s="39">
        <v>1.2</v>
      </c>
      <c r="I211" s="31">
        <v>14710.25</v>
      </c>
      <c r="J211" s="31">
        <v>43613.5</v>
      </c>
      <c r="K211" s="31">
        <v>36842</v>
      </c>
      <c r="L211" s="31">
        <v>5196.7299999999996</v>
      </c>
      <c r="M211" s="32"/>
      <c r="N211" s="31">
        <v>1574.77</v>
      </c>
      <c r="O211" s="38">
        <v>75.2</v>
      </c>
      <c r="P211" s="33">
        <v>1.91</v>
      </c>
      <c r="X211" s="25"/>
      <c r="Y211" s="26"/>
      <c r="Z211" s="2" t="s">
        <v>405</v>
      </c>
    </row>
    <row r="212" spans="1:26" s="3" customFormat="1" ht="23.25" x14ac:dyDescent="0.25">
      <c r="A212" s="27" t="s">
        <v>410</v>
      </c>
      <c r="B212" s="28" t="s">
        <v>411</v>
      </c>
      <c r="C212" s="66" t="s">
        <v>412</v>
      </c>
      <c r="D212" s="67"/>
      <c r="E212" s="68"/>
      <c r="F212" s="27" t="s">
        <v>84</v>
      </c>
      <c r="G212" s="29"/>
      <c r="H212" s="35">
        <v>1</v>
      </c>
      <c r="I212" s="31">
        <v>278793.05</v>
      </c>
      <c r="J212" s="31">
        <v>278793.05</v>
      </c>
      <c r="K212" s="32"/>
      <c r="L212" s="32"/>
      <c r="M212" s="32"/>
      <c r="N212" s="31">
        <v>278793.05</v>
      </c>
      <c r="O212" s="34">
        <v>0</v>
      </c>
      <c r="P212" s="34">
        <v>0</v>
      </c>
      <c r="X212" s="25"/>
      <c r="Y212" s="26"/>
      <c r="Z212" s="2" t="s">
        <v>412</v>
      </c>
    </row>
    <row r="213" spans="1:26" s="3" customFormat="1" ht="23.25" x14ac:dyDescent="0.25">
      <c r="A213" s="27" t="s">
        <v>413</v>
      </c>
      <c r="B213" s="28" t="s">
        <v>414</v>
      </c>
      <c r="C213" s="66" t="s">
        <v>415</v>
      </c>
      <c r="D213" s="67"/>
      <c r="E213" s="68"/>
      <c r="F213" s="27" t="s">
        <v>50</v>
      </c>
      <c r="G213" s="29"/>
      <c r="H213" s="39">
        <v>0.1</v>
      </c>
      <c r="I213" s="31">
        <v>86915.99</v>
      </c>
      <c r="J213" s="31">
        <v>8691.6</v>
      </c>
      <c r="K213" s="32"/>
      <c r="L213" s="32"/>
      <c r="M213" s="32"/>
      <c r="N213" s="31">
        <v>8691.6</v>
      </c>
      <c r="O213" s="34">
        <v>0</v>
      </c>
      <c r="P213" s="34">
        <v>0</v>
      </c>
      <c r="X213" s="25"/>
      <c r="Y213" s="26"/>
      <c r="Z213" s="2" t="s">
        <v>415</v>
      </c>
    </row>
    <row r="214" spans="1:26" s="3" customFormat="1" ht="15" x14ac:dyDescent="0.25">
      <c r="A214" s="70" t="s">
        <v>313</v>
      </c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X214" s="25"/>
      <c r="Y214" s="26" t="s">
        <v>313</v>
      </c>
    </row>
    <row r="215" spans="1:26" s="3" customFormat="1" ht="15" x14ac:dyDescent="0.25">
      <c r="A215" s="27" t="s">
        <v>416</v>
      </c>
      <c r="B215" s="28" t="s">
        <v>245</v>
      </c>
      <c r="C215" s="66" t="s">
        <v>246</v>
      </c>
      <c r="D215" s="67"/>
      <c r="E215" s="68"/>
      <c r="F215" s="27" t="s">
        <v>247</v>
      </c>
      <c r="G215" s="29"/>
      <c r="H215" s="35">
        <v>30</v>
      </c>
      <c r="I215" s="31">
        <v>1050.72</v>
      </c>
      <c r="J215" s="31">
        <v>55661.94</v>
      </c>
      <c r="K215" s="31">
        <v>46300.93</v>
      </c>
      <c r="L215" s="31">
        <v>2351.4699999999998</v>
      </c>
      <c r="M215" s="32"/>
      <c r="N215" s="31">
        <v>7009.54</v>
      </c>
      <c r="O215" s="33">
        <v>91.65</v>
      </c>
      <c r="P215" s="34">
        <v>0</v>
      </c>
      <c r="X215" s="25"/>
      <c r="Y215" s="26"/>
      <c r="Z215" s="2" t="s">
        <v>246</v>
      </c>
    </row>
    <row r="216" spans="1:26" s="3" customFormat="1" ht="15" x14ac:dyDescent="0.25">
      <c r="A216" s="70" t="s">
        <v>417</v>
      </c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X216" s="25"/>
      <c r="Y216" s="26" t="s">
        <v>417</v>
      </c>
    </row>
    <row r="217" spans="1:26" s="3" customFormat="1" ht="45.75" x14ac:dyDescent="0.25">
      <c r="A217" s="27" t="s">
        <v>418</v>
      </c>
      <c r="B217" s="28" t="s">
        <v>278</v>
      </c>
      <c r="C217" s="66" t="s">
        <v>279</v>
      </c>
      <c r="D217" s="67"/>
      <c r="E217" s="68"/>
      <c r="F217" s="27" t="s">
        <v>50</v>
      </c>
      <c r="G217" s="29"/>
      <c r="H217" s="30">
        <v>3.04</v>
      </c>
      <c r="I217" s="31">
        <v>24980.07</v>
      </c>
      <c r="J217" s="31">
        <v>101557.72</v>
      </c>
      <c r="K217" s="31">
        <v>80766.100000000006</v>
      </c>
      <c r="L217" s="31">
        <v>20791.62</v>
      </c>
      <c r="M217" s="32"/>
      <c r="N217" s="32"/>
      <c r="O217" s="33">
        <v>164.86</v>
      </c>
      <c r="P217" s="33">
        <v>7.86</v>
      </c>
      <c r="X217" s="25"/>
      <c r="Y217" s="26"/>
      <c r="Z217" s="2" t="s">
        <v>279</v>
      </c>
    </row>
    <row r="218" spans="1:26" s="3" customFormat="1" ht="45.75" x14ac:dyDescent="0.25">
      <c r="A218" s="27" t="s">
        <v>419</v>
      </c>
      <c r="B218" s="28" t="s">
        <v>281</v>
      </c>
      <c r="C218" s="66" t="s">
        <v>282</v>
      </c>
      <c r="D218" s="67"/>
      <c r="E218" s="68"/>
      <c r="F218" s="27" t="s">
        <v>50</v>
      </c>
      <c r="G218" s="29"/>
      <c r="H218" s="30">
        <v>2.78</v>
      </c>
      <c r="I218" s="31">
        <v>4765.97</v>
      </c>
      <c r="J218" s="31">
        <v>20277.740000000002</v>
      </c>
      <c r="K218" s="31">
        <v>9103.52</v>
      </c>
      <c r="L218" s="31">
        <v>10574.41</v>
      </c>
      <c r="M218" s="32"/>
      <c r="N218" s="33">
        <v>599.80999999999995</v>
      </c>
      <c r="O218" s="33">
        <v>17.71</v>
      </c>
      <c r="P218" s="33">
        <v>5.82</v>
      </c>
      <c r="X218" s="25"/>
      <c r="Y218" s="26"/>
      <c r="Z218" s="2" t="s">
        <v>282</v>
      </c>
    </row>
    <row r="219" spans="1:26" s="3" customFormat="1" ht="57" x14ac:dyDescent="0.25">
      <c r="A219" s="27" t="s">
        <v>420</v>
      </c>
      <c r="B219" s="28" t="s">
        <v>421</v>
      </c>
      <c r="C219" s="66" t="s">
        <v>422</v>
      </c>
      <c r="D219" s="67"/>
      <c r="E219" s="68"/>
      <c r="F219" s="27" t="s">
        <v>50</v>
      </c>
      <c r="G219" s="29"/>
      <c r="H219" s="37">
        <v>0.115</v>
      </c>
      <c r="I219" s="31">
        <v>3860.31</v>
      </c>
      <c r="J219" s="33">
        <v>813.5</v>
      </c>
      <c r="K219" s="33">
        <v>784.28</v>
      </c>
      <c r="L219" s="33">
        <v>0.94</v>
      </c>
      <c r="M219" s="32"/>
      <c r="N219" s="33">
        <v>28.28</v>
      </c>
      <c r="O219" s="33">
        <v>1.53</v>
      </c>
      <c r="P219" s="34">
        <v>0</v>
      </c>
      <c r="X219" s="25"/>
      <c r="Y219" s="26"/>
      <c r="Z219" s="2" t="s">
        <v>422</v>
      </c>
    </row>
    <row r="220" spans="1:26" s="3" customFormat="1" ht="57" x14ac:dyDescent="0.25">
      <c r="A220" s="27" t="s">
        <v>423</v>
      </c>
      <c r="B220" s="28" t="s">
        <v>424</v>
      </c>
      <c r="C220" s="66" t="s">
        <v>425</v>
      </c>
      <c r="D220" s="67"/>
      <c r="E220" s="68"/>
      <c r="F220" s="27" t="s">
        <v>50</v>
      </c>
      <c r="G220" s="29"/>
      <c r="H220" s="37">
        <v>0.14499999999999999</v>
      </c>
      <c r="I220" s="31">
        <v>3289.48</v>
      </c>
      <c r="J220" s="33">
        <v>877.49</v>
      </c>
      <c r="K220" s="33">
        <v>850.06</v>
      </c>
      <c r="L220" s="33">
        <v>0.85</v>
      </c>
      <c r="M220" s="32"/>
      <c r="N220" s="33">
        <v>26.58</v>
      </c>
      <c r="O220" s="33">
        <v>1.65</v>
      </c>
      <c r="P220" s="34">
        <v>0</v>
      </c>
      <c r="X220" s="25"/>
      <c r="Y220" s="26"/>
      <c r="Z220" s="2" t="s">
        <v>425</v>
      </c>
    </row>
    <row r="221" spans="1:26" s="3" customFormat="1" ht="45.75" x14ac:dyDescent="0.25">
      <c r="A221" s="27" t="s">
        <v>426</v>
      </c>
      <c r="B221" s="28" t="s">
        <v>427</v>
      </c>
      <c r="C221" s="66" t="s">
        <v>428</v>
      </c>
      <c r="D221" s="67"/>
      <c r="E221" s="68"/>
      <c r="F221" s="27" t="s">
        <v>63</v>
      </c>
      <c r="G221" s="29"/>
      <c r="H221" s="30">
        <v>3.04</v>
      </c>
      <c r="I221" s="31">
        <v>123.94</v>
      </c>
      <c r="J221" s="33">
        <v>376.78</v>
      </c>
      <c r="K221" s="32"/>
      <c r="L221" s="32"/>
      <c r="M221" s="32"/>
      <c r="N221" s="33">
        <v>376.78</v>
      </c>
      <c r="O221" s="34">
        <v>0</v>
      </c>
      <c r="P221" s="34">
        <v>0</v>
      </c>
      <c r="X221" s="25"/>
      <c r="Y221" s="26"/>
      <c r="Z221" s="2" t="s">
        <v>428</v>
      </c>
    </row>
    <row r="222" spans="1:26" s="3" customFormat="1" ht="15" x14ac:dyDescent="0.25">
      <c r="A222" s="70" t="s">
        <v>429</v>
      </c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X222" s="25"/>
      <c r="Y222" s="26" t="s">
        <v>429</v>
      </c>
    </row>
    <row r="223" spans="1:26" s="3" customFormat="1" ht="45.75" x14ac:dyDescent="0.25">
      <c r="A223" s="27" t="s">
        <v>430</v>
      </c>
      <c r="B223" s="28" t="s">
        <v>278</v>
      </c>
      <c r="C223" s="66" t="s">
        <v>279</v>
      </c>
      <c r="D223" s="67"/>
      <c r="E223" s="68"/>
      <c r="F223" s="27" t="s">
        <v>50</v>
      </c>
      <c r="G223" s="29"/>
      <c r="H223" s="30">
        <v>3.04</v>
      </c>
      <c r="I223" s="31">
        <v>24980.07</v>
      </c>
      <c r="J223" s="31">
        <v>178363.41</v>
      </c>
      <c r="K223" s="31">
        <v>132687.17000000001</v>
      </c>
      <c r="L223" s="31">
        <v>37127.89</v>
      </c>
      <c r="M223" s="32"/>
      <c r="N223" s="31">
        <v>8548.35</v>
      </c>
      <c r="O223" s="33">
        <v>270.83</v>
      </c>
      <c r="P223" s="33">
        <v>14.04</v>
      </c>
      <c r="X223" s="25"/>
      <c r="Y223" s="26"/>
      <c r="Z223" s="2" t="s">
        <v>279</v>
      </c>
    </row>
    <row r="224" spans="1:26" s="3" customFormat="1" ht="45.75" x14ac:dyDescent="0.25">
      <c r="A224" s="27" t="s">
        <v>431</v>
      </c>
      <c r="B224" s="28" t="s">
        <v>432</v>
      </c>
      <c r="C224" s="66" t="s">
        <v>433</v>
      </c>
      <c r="D224" s="67"/>
      <c r="E224" s="68"/>
      <c r="F224" s="27" t="s">
        <v>50</v>
      </c>
      <c r="G224" s="29"/>
      <c r="H224" s="30">
        <v>3.04</v>
      </c>
      <c r="I224" s="31">
        <v>248484.2</v>
      </c>
      <c r="J224" s="31">
        <v>755391.97</v>
      </c>
      <c r="K224" s="32"/>
      <c r="L224" s="32"/>
      <c r="M224" s="32"/>
      <c r="N224" s="31">
        <v>755391.97</v>
      </c>
      <c r="O224" s="34">
        <v>0</v>
      </c>
      <c r="P224" s="34">
        <v>0</v>
      </c>
      <c r="X224" s="25"/>
      <c r="Y224" s="26"/>
      <c r="Z224" s="2" t="s">
        <v>433</v>
      </c>
    </row>
    <row r="225" spans="1:26" s="3" customFormat="1" ht="15" x14ac:dyDescent="0.25">
      <c r="A225" s="70" t="s">
        <v>434</v>
      </c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X225" s="25"/>
      <c r="Y225" s="26" t="s">
        <v>434</v>
      </c>
    </row>
    <row r="226" spans="1:26" s="3" customFormat="1" ht="34.5" x14ac:dyDescent="0.25">
      <c r="A226" s="27" t="s">
        <v>435</v>
      </c>
      <c r="B226" s="28" t="s">
        <v>436</v>
      </c>
      <c r="C226" s="66" t="s">
        <v>437</v>
      </c>
      <c r="D226" s="67"/>
      <c r="E226" s="68"/>
      <c r="F226" s="27" t="s">
        <v>438</v>
      </c>
      <c r="G226" s="29"/>
      <c r="H226" s="39">
        <v>1.6</v>
      </c>
      <c r="I226" s="31">
        <v>7932.6</v>
      </c>
      <c r="J226" s="31">
        <v>34779.69</v>
      </c>
      <c r="K226" s="31">
        <v>34498.69</v>
      </c>
      <c r="L226" s="33">
        <v>281</v>
      </c>
      <c r="M226" s="32"/>
      <c r="N226" s="32"/>
      <c r="O226" s="33">
        <v>79.41</v>
      </c>
      <c r="P226" s="33">
        <v>0.28000000000000003</v>
      </c>
      <c r="X226" s="25"/>
      <c r="Y226" s="26"/>
      <c r="Z226" s="2" t="s">
        <v>437</v>
      </c>
    </row>
    <row r="227" spans="1:26" s="3" customFormat="1" ht="23.25" x14ac:dyDescent="0.25">
      <c r="A227" s="27" t="s">
        <v>439</v>
      </c>
      <c r="B227" s="28" t="s">
        <v>180</v>
      </c>
      <c r="C227" s="66" t="s">
        <v>181</v>
      </c>
      <c r="D227" s="67"/>
      <c r="E227" s="68"/>
      <c r="F227" s="27" t="s">
        <v>50</v>
      </c>
      <c r="G227" s="29"/>
      <c r="H227" s="39">
        <v>0.5</v>
      </c>
      <c r="I227" s="31">
        <v>81337.350000000006</v>
      </c>
      <c r="J227" s="31">
        <v>40668.68</v>
      </c>
      <c r="K227" s="32"/>
      <c r="L227" s="32"/>
      <c r="M227" s="32"/>
      <c r="N227" s="31">
        <v>40668.68</v>
      </c>
      <c r="O227" s="34">
        <v>0</v>
      </c>
      <c r="P227" s="34">
        <v>0</v>
      </c>
      <c r="X227" s="25"/>
      <c r="Y227" s="26"/>
      <c r="Z227" s="2" t="s">
        <v>181</v>
      </c>
    </row>
    <row r="228" spans="1:26" s="3" customFormat="1" ht="15" x14ac:dyDescent="0.25">
      <c r="A228" s="70" t="s">
        <v>313</v>
      </c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X228" s="25"/>
      <c r="Y228" s="26" t="s">
        <v>313</v>
      </c>
    </row>
    <row r="229" spans="1:26" s="3" customFormat="1" ht="15" x14ac:dyDescent="0.25">
      <c r="A229" s="27" t="s">
        <v>440</v>
      </c>
      <c r="B229" s="28" t="s">
        <v>245</v>
      </c>
      <c r="C229" s="66" t="s">
        <v>246</v>
      </c>
      <c r="D229" s="67"/>
      <c r="E229" s="68"/>
      <c r="F229" s="27" t="s">
        <v>247</v>
      </c>
      <c r="G229" s="29"/>
      <c r="H229" s="35">
        <v>50</v>
      </c>
      <c r="I229" s="31">
        <v>1050.72</v>
      </c>
      <c r="J229" s="31">
        <v>92769.89</v>
      </c>
      <c r="K229" s="31">
        <v>77168.210000000006</v>
      </c>
      <c r="L229" s="31">
        <v>3919.11</v>
      </c>
      <c r="M229" s="32"/>
      <c r="N229" s="31">
        <v>11682.57</v>
      </c>
      <c r="O229" s="33">
        <v>152.75</v>
      </c>
      <c r="P229" s="34">
        <v>0</v>
      </c>
      <c r="X229" s="25"/>
      <c r="Y229" s="26"/>
      <c r="Z229" s="2" t="s">
        <v>246</v>
      </c>
    </row>
    <row r="230" spans="1:26" s="3" customFormat="1" ht="15" x14ac:dyDescent="0.25">
      <c r="A230" s="70" t="s">
        <v>441</v>
      </c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X230" s="25"/>
      <c r="Y230" s="26" t="s">
        <v>441</v>
      </c>
    </row>
    <row r="231" spans="1:26" s="3" customFormat="1" ht="23.25" x14ac:dyDescent="0.25">
      <c r="A231" s="27" t="s">
        <v>442</v>
      </c>
      <c r="B231" s="28" t="s">
        <v>443</v>
      </c>
      <c r="C231" s="66" t="s">
        <v>444</v>
      </c>
      <c r="D231" s="67"/>
      <c r="E231" s="68"/>
      <c r="F231" s="27" t="s">
        <v>84</v>
      </c>
      <c r="G231" s="29"/>
      <c r="H231" s="35">
        <v>1</v>
      </c>
      <c r="I231" s="31">
        <v>4621.0200000000004</v>
      </c>
      <c r="J231" s="33">
        <v>596.84</v>
      </c>
      <c r="K231" s="33">
        <v>484.71</v>
      </c>
      <c r="L231" s="33">
        <v>112.13</v>
      </c>
      <c r="M231" s="32"/>
      <c r="N231" s="32"/>
      <c r="O231" s="33">
        <v>0.96</v>
      </c>
      <c r="P231" s="33">
        <v>0.25</v>
      </c>
      <c r="X231" s="25"/>
      <c r="Y231" s="26"/>
      <c r="Z231" s="2" t="s">
        <v>444</v>
      </c>
    </row>
    <row r="232" spans="1:26" s="3" customFormat="1" ht="23.25" x14ac:dyDescent="0.25">
      <c r="A232" s="27" t="s">
        <v>445</v>
      </c>
      <c r="B232" s="28" t="s">
        <v>446</v>
      </c>
      <c r="C232" s="66" t="s">
        <v>447</v>
      </c>
      <c r="D232" s="67"/>
      <c r="E232" s="68"/>
      <c r="F232" s="27" t="s">
        <v>448</v>
      </c>
      <c r="G232" s="29"/>
      <c r="H232" s="39">
        <v>0.5</v>
      </c>
      <c r="I232" s="31">
        <v>1512.58</v>
      </c>
      <c r="J232" s="33">
        <v>139.22999999999999</v>
      </c>
      <c r="K232" s="33">
        <v>121.18</v>
      </c>
      <c r="L232" s="33">
        <v>18.05</v>
      </c>
      <c r="M232" s="32"/>
      <c r="N232" s="32"/>
      <c r="O232" s="33">
        <v>0.24</v>
      </c>
      <c r="P232" s="33">
        <v>0.03</v>
      </c>
      <c r="X232" s="25"/>
      <c r="Y232" s="26"/>
      <c r="Z232" s="2" t="s">
        <v>447</v>
      </c>
    </row>
    <row r="233" spans="1:26" s="3" customFormat="1" ht="23.25" x14ac:dyDescent="0.25">
      <c r="A233" s="27" t="s">
        <v>449</v>
      </c>
      <c r="B233" s="28" t="s">
        <v>443</v>
      </c>
      <c r="C233" s="66" t="s">
        <v>444</v>
      </c>
      <c r="D233" s="67"/>
      <c r="E233" s="68"/>
      <c r="F233" s="27" t="s">
        <v>84</v>
      </c>
      <c r="G233" s="29"/>
      <c r="H233" s="35">
        <v>1</v>
      </c>
      <c r="I233" s="31">
        <v>1400.93</v>
      </c>
      <c r="J233" s="31">
        <v>2473.89</v>
      </c>
      <c r="K233" s="31">
        <v>1615.7</v>
      </c>
      <c r="L233" s="33">
        <v>373.82</v>
      </c>
      <c r="M233" s="32"/>
      <c r="N233" s="33">
        <v>484.37</v>
      </c>
      <c r="O233" s="38">
        <v>3.2</v>
      </c>
      <c r="P233" s="33">
        <v>0.82</v>
      </c>
      <c r="X233" s="25"/>
      <c r="Y233" s="26"/>
      <c r="Z233" s="2" t="s">
        <v>444</v>
      </c>
    </row>
    <row r="234" spans="1:26" s="3" customFormat="1" ht="23.25" x14ac:dyDescent="0.25">
      <c r="A234" s="27" t="s">
        <v>450</v>
      </c>
      <c r="B234" s="28" t="s">
        <v>446</v>
      </c>
      <c r="C234" s="66" t="s">
        <v>447</v>
      </c>
      <c r="D234" s="67"/>
      <c r="E234" s="68"/>
      <c r="F234" s="27" t="s">
        <v>448</v>
      </c>
      <c r="G234" s="29"/>
      <c r="H234" s="39">
        <v>0.5</v>
      </c>
      <c r="I234" s="31">
        <v>589.29999999999995</v>
      </c>
      <c r="J234" s="33">
        <v>551.07000000000005</v>
      </c>
      <c r="K234" s="33">
        <v>403.92</v>
      </c>
      <c r="L234" s="33">
        <v>60.21</v>
      </c>
      <c r="M234" s="32"/>
      <c r="N234" s="33">
        <v>86.94</v>
      </c>
      <c r="O234" s="38">
        <v>0.8</v>
      </c>
      <c r="P234" s="33">
        <v>0.12</v>
      </c>
      <c r="X234" s="25"/>
      <c r="Y234" s="26"/>
      <c r="Z234" s="2" t="s">
        <v>447</v>
      </c>
    </row>
    <row r="235" spans="1:26" s="3" customFormat="1" ht="23.25" x14ac:dyDescent="0.25">
      <c r="A235" s="27" t="s">
        <v>451</v>
      </c>
      <c r="B235" s="28" t="s">
        <v>180</v>
      </c>
      <c r="C235" s="66" t="s">
        <v>181</v>
      </c>
      <c r="D235" s="67"/>
      <c r="E235" s="68"/>
      <c r="F235" s="27" t="s">
        <v>50</v>
      </c>
      <c r="G235" s="29"/>
      <c r="H235" s="30">
        <v>0.05</v>
      </c>
      <c r="I235" s="31">
        <v>81337.350000000006</v>
      </c>
      <c r="J235" s="31">
        <v>4066.87</v>
      </c>
      <c r="K235" s="32"/>
      <c r="L235" s="32"/>
      <c r="M235" s="32"/>
      <c r="N235" s="31">
        <v>4066.87</v>
      </c>
      <c r="O235" s="34">
        <v>0</v>
      </c>
      <c r="P235" s="34">
        <v>0</v>
      </c>
      <c r="X235" s="25"/>
      <c r="Y235" s="26"/>
      <c r="Z235" s="2" t="s">
        <v>181</v>
      </c>
    </row>
    <row r="236" spans="1:26" s="3" customFormat="1" ht="45.75" x14ac:dyDescent="0.25">
      <c r="A236" s="27" t="s">
        <v>452</v>
      </c>
      <c r="B236" s="28" t="s">
        <v>453</v>
      </c>
      <c r="C236" s="66" t="s">
        <v>454</v>
      </c>
      <c r="D236" s="67"/>
      <c r="E236" s="68"/>
      <c r="F236" s="27" t="s">
        <v>38</v>
      </c>
      <c r="G236" s="29"/>
      <c r="H236" s="35">
        <v>10</v>
      </c>
      <c r="I236" s="31">
        <v>415.17</v>
      </c>
      <c r="J236" s="31">
        <v>4151.7</v>
      </c>
      <c r="K236" s="32"/>
      <c r="L236" s="32"/>
      <c r="M236" s="32"/>
      <c r="N236" s="31">
        <v>4151.7</v>
      </c>
      <c r="O236" s="34">
        <v>0</v>
      </c>
      <c r="P236" s="34">
        <v>0</v>
      </c>
      <c r="X236" s="25"/>
      <c r="Y236" s="26"/>
      <c r="Z236" s="2" t="s">
        <v>454</v>
      </c>
    </row>
    <row r="237" spans="1:26" s="3" customFormat="1" ht="15" x14ac:dyDescent="0.25">
      <c r="A237" s="70" t="s">
        <v>455</v>
      </c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X237" s="25"/>
      <c r="Y237" s="26" t="s">
        <v>455</v>
      </c>
    </row>
    <row r="238" spans="1:26" s="3" customFormat="1" ht="34.5" x14ac:dyDescent="0.25">
      <c r="A238" s="27" t="s">
        <v>456</v>
      </c>
      <c r="B238" s="28" t="s">
        <v>374</v>
      </c>
      <c r="C238" s="66" t="s">
        <v>375</v>
      </c>
      <c r="D238" s="67"/>
      <c r="E238" s="68"/>
      <c r="F238" s="27" t="s">
        <v>50</v>
      </c>
      <c r="G238" s="29"/>
      <c r="H238" s="30">
        <v>2.41</v>
      </c>
      <c r="I238" s="31">
        <v>17311.669999999998</v>
      </c>
      <c r="J238" s="31">
        <v>59394.85</v>
      </c>
      <c r="K238" s="31">
        <v>56012.22</v>
      </c>
      <c r="L238" s="31">
        <v>3382.63</v>
      </c>
      <c r="M238" s="32"/>
      <c r="N238" s="32"/>
      <c r="O238" s="33">
        <v>121.26</v>
      </c>
      <c r="P238" s="33">
        <v>0.71</v>
      </c>
      <c r="X238" s="25"/>
      <c r="Y238" s="26"/>
      <c r="Z238" s="2" t="s">
        <v>375</v>
      </c>
    </row>
    <row r="239" spans="1:26" s="3" customFormat="1" ht="45.75" x14ac:dyDescent="0.25">
      <c r="A239" s="27" t="s">
        <v>457</v>
      </c>
      <c r="B239" s="28" t="s">
        <v>281</v>
      </c>
      <c r="C239" s="66" t="s">
        <v>282</v>
      </c>
      <c r="D239" s="67"/>
      <c r="E239" s="68"/>
      <c r="F239" s="27" t="s">
        <v>50</v>
      </c>
      <c r="G239" s="29"/>
      <c r="H239" s="30">
        <v>2.41</v>
      </c>
      <c r="I239" s="31">
        <v>4765.97</v>
      </c>
      <c r="J239" s="31">
        <v>17578.91</v>
      </c>
      <c r="K239" s="31">
        <v>7891.9</v>
      </c>
      <c r="L239" s="31">
        <v>9167.0300000000007</v>
      </c>
      <c r="M239" s="32"/>
      <c r="N239" s="33">
        <v>519.98</v>
      </c>
      <c r="O239" s="33">
        <v>15.36</v>
      </c>
      <c r="P239" s="33">
        <v>5.04</v>
      </c>
      <c r="X239" s="25"/>
      <c r="Y239" s="26"/>
      <c r="Z239" s="2" t="s">
        <v>282</v>
      </c>
    </row>
    <row r="240" spans="1:26" s="3" customFormat="1" ht="68.25" x14ac:dyDescent="0.25">
      <c r="A240" s="27" t="s">
        <v>458</v>
      </c>
      <c r="B240" s="28" t="s">
        <v>379</v>
      </c>
      <c r="C240" s="66" t="s">
        <v>380</v>
      </c>
      <c r="D240" s="67"/>
      <c r="E240" s="68"/>
      <c r="F240" s="27" t="s">
        <v>50</v>
      </c>
      <c r="G240" s="29"/>
      <c r="H240" s="39">
        <v>0.8</v>
      </c>
      <c r="I240" s="31">
        <v>5244.65</v>
      </c>
      <c r="J240" s="31">
        <v>6558.5</v>
      </c>
      <c r="K240" s="31">
        <v>3341.25</v>
      </c>
      <c r="L240" s="31">
        <v>3044.78</v>
      </c>
      <c r="M240" s="32"/>
      <c r="N240" s="33">
        <v>172.47</v>
      </c>
      <c r="O240" s="38">
        <v>6.5</v>
      </c>
      <c r="P240" s="33">
        <v>1.67</v>
      </c>
      <c r="X240" s="25"/>
      <c r="Y240" s="26"/>
      <c r="Z240" s="2" t="s">
        <v>380</v>
      </c>
    </row>
    <row r="241" spans="1:26" s="3" customFormat="1" ht="57" x14ac:dyDescent="0.25">
      <c r="A241" s="27" t="s">
        <v>459</v>
      </c>
      <c r="B241" s="28" t="s">
        <v>421</v>
      </c>
      <c r="C241" s="66" t="s">
        <v>422</v>
      </c>
      <c r="D241" s="67"/>
      <c r="E241" s="68"/>
      <c r="F241" s="27" t="s">
        <v>50</v>
      </c>
      <c r="G241" s="29"/>
      <c r="H241" s="39">
        <v>0.2</v>
      </c>
      <c r="I241" s="31">
        <v>3860.31</v>
      </c>
      <c r="J241" s="31">
        <v>1414.77</v>
      </c>
      <c r="K241" s="31">
        <v>1363.97</v>
      </c>
      <c r="L241" s="33">
        <v>1.63</v>
      </c>
      <c r="M241" s="32"/>
      <c r="N241" s="33">
        <v>49.17</v>
      </c>
      <c r="O241" s="33">
        <v>2.65</v>
      </c>
      <c r="P241" s="34">
        <v>0</v>
      </c>
      <c r="X241" s="25"/>
      <c r="Y241" s="26"/>
      <c r="Z241" s="2" t="s">
        <v>422</v>
      </c>
    </row>
    <row r="242" spans="1:26" s="3" customFormat="1" ht="68.25" x14ac:dyDescent="0.25">
      <c r="A242" s="27" t="s">
        <v>460</v>
      </c>
      <c r="B242" s="28" t="s">
        <v>461</v>
      </c>
      <c r="C242" s="66" t="s">
        <v>462</v>
      </c>
      <c r="D242" s="67"/>
      <c r="E242" s="68"/>
      <c r="F242" s="27" t="s">
        <v>50</v>
      </c>
      <c r="G242" s="29"/>
      <c r="H242" s="39">
        <v>0.6</v>
      </c>
      <c r="I242" s="31">
        <v>4726.2299999999996</v>
      </c>
      <c r="J242" s="31">
        <v>4348.7299999999996</v>
      </c>
      <c r="K242" s="31">
        <v>1956.46</v>
      </c>
      <c r="L242" s="31">
        <v>2282.2800000000002</v>
      </c>
      <c r="M242" s="32"/>
      <c r="N242" s="33">
        <v>109.99</v>
      </c>
      <c r="O242" s="33">
        <v>3.81</v>
      </c>
      <c r="P242" s="33">
        <v>1.26</v>
      </c>
      <c r="X242" s="25"/>
      <c r="Y242" s="26"/>
      <c r="Z242" s="2" t="s">
        <v>462</v>
      </c>
    </row>
    <row r="243" spans="1:26" s="3" customFormat="1" ht="34.5" x14ac:dyDescent="0.25">
      <c r="A243" s="27" t="s">
        <v>463</v>
      </c>
      <c r="B243" s="28" t="s">
        <v>61</v>
      </c>
      <c r="C243" s="66" t="s">
        <v>62</v>
      </c>
      <c r="D243" s="67"/>
      <c r="E243" s="68"/>
      <c r="F243" s="27" t="s">
        <v>63</v>
      </c>
      <c r="G243" s="29"/>
      <c r="H243" s="30">
        <v>0.71</v>
      </c>
      <c r="I243" s="31">
        <v>264.83</v>
      </c>
      <c r="J243" s="33">
        <v>188.03</v>
      </c>
      <c r="K243" s="32"/>
      <c r="L243" s="32"/>
      <c r="M243" s="32"/>
      <c r="N243" s="33">
        <v>188.03</v>
      </c>
      <c r="O243" s="34">
        <v>0</v>
      </c>
      <c r="P243" s="34">
        <v>0</v>
      </c>
      <c r="X243" s="25"/>
      <c r="Y243" s="26"/>
      <c r="Z243" s="2" t="s">
        <v>62</v>
      </c>
    </row>
    <row r="244" spans="1:26" s="3" customFormat="1" ht="45.75" x14ac:dyDescent="0.25">
      <c r="A244" s="27" t="s">
        <v>464</v>
      </c>
      <c r="B244" s="28" t="s">
        <v>65</v>
      </c>
      <c r="C244" s="66" t="s">
        <v>66</v>
      </c>
      <c r="D244" s="67"/>
      <c r="E244" s="68"/>
      <c r="F244" s="27" t="s">
        <v>63</v>
      </c>
      <c r="G244" s="29"/>
      <c r="H244" s="39">
        <v>1.7</v>
      </c>
      <c r="I244" s="31">
        <v>212.89</v>
      </c>
      <c r="J244" s="33">
        <v>361.91</v>
      </c>
      <c r="K244" s="32"/>
      <c r="L244" s="32"/>
      <c r="M244" s="32"/>
      <c r="N244" s="33">
        <v>361.91</v>
      </c>
      <c r="O244" s="34">
        <v>0</v>
      </c>
      <c r="P244" s="34">
        <v>0</v>
      </c>
      <c r="X244" s="25"/>
      <c r="Y244" s="26"/>
      <c r="Z244" s="2" t="s">
        <v>66</v>
      </c>
    </row>
    <row r="245" spans="1:26" s="3" customFormat="1" ht="15" x14ac:dyDescent="0.25">
      <c r="A245" s="70" t="s">
        <v>465</v>
      </c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X245" s="25"/>
      <c r="Y245" s="26" t="s">
        <v>465</v>
      </c>
    </row>
    <row r="246" spans="1:26" s="3" customFormat="1" ht="34.5" x14ac:dyDescent="0.25">
      <c r="A246" s="27" t="s">
        <v>466</v>
      </c>
      <c r="B246" s="28" t="s">
        <v>374</v>
      </c>
      <c r="C246" s="66" t="s">
        <v>375</v>
      </c>
      <c r="D246" s="67"/>
      <c r="E246" s="68"/>
      <c r="F246" s="27" t="s">
        <v>50</v>
      </c>
      <c r="G246" s="29"/>
      <c r="H246" s="30">
        <v>2.41</v>
      </c>
      <c r="I246" s="31">
        <v>17311.669999999998</v>
      </c>
      <c r="J246" s="31">
        <v>103200.73</v>
      </c>
      <c r="K246" s="31">
        <v>92020.08</v>
      </c>
      <c r="L246" s="31">
        <v>6040.42</v>
      </c>
      <c r="M246" s="32"/>
      <c r="N246" s="31">
        <v>5140.2299999999996</v>
      </c>
      <c r="O246" s="33">
        <v>199.22</v>
      </c>
      <c r="P246" s="33">
        <v>1.26</v>
      </c>
      <c r="X246" s="25"/>
      <c r="Y246" s="26"/>
      <c r="Z246" s="2" t="s">
        <v>375</v>
      </c>
    </row>
    <row r="247" spans="1:26" s="3" customFormat="1" ht="22.5" x14ac:dyDescent="0.25">
      <c r="A247" s="27" t="s">
        <v>467</v>
      </c>
      <c r="B247" s="28" t="s">
        <v>468</v>
      </c>
      <c r="C247" s="66" t="s">
        <v>469</v>
      </c>
      <c r="D247" s="67"/>
      <c r="E247" s="68"/>
      <c r="F247" s="27" t="s">
        <v>84</v>
      </c>
      <c r="G247" s="29"/>
      <c r="H247" s="35">
        <v>2</v>
      </c>
      <c r="I247" s="31">
        <v>105977.45</v>
      </c>
      <c r="J247" s="31">
        <v>211954.9</v>
      </c>
      <c r="K247" s="32"/>
      <c r="L247" s="32"/>
      <c r="M247" s="32"/>
      <c r="N247" s="31">
        <v>211954.9</v>
      </c>
      <c r="O247" s="34">
        <v>0</v>
      </c>
      <c r="P247" s="34">
        <v>0</v>
      </c>
      <c r="X247" s="25"/>
      <c r="Y247" s="26"/>
      <c r="Z247" s="2" t="s">
        <v>469</v>
      </c>
    </row>
    <row r="248" spans="1:26" s="3" customFormat="1" ht="23.25" x14ac:dyDescent="0.25">
      <c r="A248" s="27" t="s">
        <v>470</v>
      </c>
      <c r="B248" s="28" t="s">
        <v>471</v>
      </c>
      <c r="C248" s="66" t="s">
        <v>472</v>
      </c>
      <c r="D248" s="67"/>
      <c r="E248" s="68"/>
      <c r="F248" s="27" t="s">
        <v>50</v>
      </c>
      <c r="G248" s="29"/>
      <c r="H248" s="39">
        <v>0.6</v>
      </c>
      <c r="I248" s="31">
        <v>86915.99</v>
      </c>
      <c r="J248" s="31">
        <v>52149.59</v>
      </c>
      <c r="K248" s="32"/>
      <c r="L248" s="32"/>
      <c r="M248" s="32"/>
      <c r="N248" s="31">
        <v>52149.59</v>
      </c>
      <c r="O248" s="34">
        <v>0</v>
      </c>
      <c r="P248" s="34">
        <v>0</v>
      </c>
      <c r="X248" s="25"/>
      <c r="Y248" s="26"/>
      <c r="Z248" s="2" t="s">
        <v>472</v>
      </c>
    </row>
    <row r="249" spans="1:26" s="3" customFormat="1" ht="23.25" x14ac:dyDescent="0.25">
      <c r="A249" s="27" t="s">
        <v>473</v>
      </c>
      <c r="B249" s="28" t="s">
        <v>414</v>
      </c>
      <c r="C249" s="66" t="s">
        <v>415</v>
      </c>
      <c r="D249" s="67"/>
      <c r="E249" s="68"/>
      <c r="F249" s="27" t="s">
        <v>50</v>
      </c>
      <c r="G249" s="29"/>
      <c r="H249" s="39">
        <v>0.2</v>
      </c>
      <c r="I249" s="31">
        <v>86915.99</v>
      </c>
      <c r="J249" s="31">
        <v>17383.2</v>
      </c>
      <c r="K249" s="32"/>
      <c r="L249" s="32"/>
      <c r="M249" s="32"/>
      <c r="N249" s="31">
        <v>17383.2</v>
      </c>
      <c r="O249" s="34">
        <v>0</v>
      </c>
      <c r="P249" s="34">
        <v>0</v>
      </c>
      <c r="X249" s="25"/>
      <c r="Y249" s="26"/>
      <c r="Z249" s="2" t="s">
        <v>415</v>
      </c>
    </row>
    <row r="250" spans="1:26" s="3" customFormat="1" ht="15" x14ac:dyDescent="0.25">
      <c r="A250" s="27" t="s">
        <v>474</v>
      </c>
      <c r="B250" s="28" t="s">
        <v>475</v>
      </c>
      <c r="C250" s="66" t="s">
        <v>476</v>
      </c>
      <c r="D250" s="67"/>
      <c r="E250" s="68"/>
      <c r="F250" s="27" t="s">
        <v>50</v>
      </c>
      <c r="G250" s="29"/>
      <c r="H250" s="39">
        <v>0.2</v>
      </c>
      <c r="I250" s="31">
        <v>94112.85</v>
      </c>
      <c r="J250" s="31">
        <v>18822.57</v>
      </c>
      <c r="K250" s="32"/>
      <c r="L250" s="32"/>
      <c r="M250" s="32"/>
      <c r="N250" s="31">
        <v>18822.57</v>
      </c>
      <c r="O250" s="34">
        <v>0</v>
      </c>
      <c r="P250" s="34">
        <v>0</v>
      </c>
      <c r="X250" s="25"/>
      <c r="Y250" s="26"/>
      <c r="Z250" s="2" t="s">
        <v>476</v>
      </c>
    </row>
    <row r="251" spans="1:26" s="3" customFormat="1" ht="15" x14ac:dyDescent="0.25">
      <c r="A251" s="27" t="s">
        <v>477</v>
      </c>
      <c r="B251" s="28" t="s">
        <v>478</v>
      </c>
      <c r="C251" s="66" t="s">
        <v>479</v>
      </c>
      <c r="D251" s="67"/>
      <c r="E251" s="68"/>
      <c r="F251" s="27" t="s">
        <v>50</v>
      </c>
      <c r="G251" s="29"/>
      <c r="H251" s="39">
        <v>0.6</v>
      </c>
      <c r="I251" s="31">
        <v>97945.5</v>
      </c>
      <c r="J251" s="31">
        <v>58767.3</v>
      </c>
      <c r="K251" s="32"/>
      <c r="L251" s="32"/>
      <c r="M251" s="32"/>
      <c r="N251" s="31">
        <v>58767.3</v>
      </c>
      <c r="O251" s="34">
        <v>0</v>
      </c>
      <c r="P251" s="34">
        <v>0</v>
      </c>
      <c r="X251" s="25"/>
      <c r="Y251" s="26"/>
      <c r="Z251" s="2" t="s">
        <v>479</v>
      </c>
    </row>
    <row r="252" spans="1:26" s="3" customFormat="1" ht="15" x14ac:dyDescent="0.25">
      <c r="A252" s="70" t="s">
        <v>480</v>
      </c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X252" s="25"/>
      <c r="Y252" s="26" t="s">
        <v>480</v>
      </c>
    </row>
    <row r="253" spans="1:26" s="3" customFormat="1" ht="15" x14ac:dyDescent="0.25">
      <c r="A253" s="70" t="s">
        <v>481</v>
      </c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X253" s="25"/>
      <c r="Y253" s="26" t="s">
        <v>481</v>
      </c>
    </row>
    <row r="254" spans="1:26" s="3" customFormat="1" ht="15" x14ac:dyDescent="0.25">
      <c r="A254" s="70" t="s">
        <v>482</v>
      </c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X254" s="25"/>
      <c r="Y254" s="26" t="s">
        <v>482</v>
      </c>
    </row>
    <row r="255" spans="1:26" s="3" customFormat="1" ht="34.5" x14ac:dyDescent="0.25">
      <c r="A255" s="27" t="s">
        <v>483</v>
      </c>
      <c r="B255" s="28" t="s">
        <v>374</v>
      </c>
      <c r="C255" s="66" t="s">
        <v>375</v>
      </c>
      <c r="D255" s="67"/>
      <c r="E255" s="68"/>
      <c r="F255" s="27" t="s">
        <v>50</v>
      </c>
      <c r="G255" s="29"/>
      <c r="H255" s="37">
        <v>1.0529999999999999</v>
      </c>
      <c r="I255" s="31">
        <v>17311.669999999998</v>
      </c>
      <c r="J255" s="31">
        <v>45091.45</v>
      </c>
      <c r="K255" s="31">
        <v>40206.28</v>
      </c>
      <c r="L255" s="31">
        <v>2639.24</v>
      </c>
      <c r="M255" s="32"/>
      <c r="N255" s="31">
        <v>2245.9299999999998</v>
      </c>
      <c r="O255" s="33">
        <v>87.04</v>
      </c>
      <c r="P255" s="33">
        <v>0.55000000000000004</v>
      </c>
      <c r="X255" s="25"/>
      <c r="Y255" s="26"/>
      <c r="Z255" s="2" t="s">
        <v>375</v>
      </c>
    </row>
    <row r="256" spans="1:26" s="3" customFormat="1" ht="34.5" x14ac:dyDescent="0.25">
      <c r="A256" s="27" t="s">
        <v>484</v>
      </c>
      <c r="B256" s="28" t="s">
        <v>177</v>
      </c>
      <c r="C256" s="66" t="s">
        <v>178</v>
      </c>
      <c r="D256" s="67"/>
      <c r="E256" s="68"/>
      <c r="F256" s="27" t="s">
        <v>50</v>
      </c>
      <c r="G256" s="29"/>
      <c r="H256" s="39">
        <v>0.5</v>
      </c>
      <c r="I256" s="31">
        <v>100500.6</v>
      </c>
      <c r="J256" s="31">
        <v>50250.3</v>
      </c>
      <c r="K256" s="32"/>
      <c r="L256" s="32"/>
      <c r="M256" s="32"/>
      <c r="N256" s="31">
        <v>50250.3</v>
      </c>
      <c r="O256" s="34">
        <v>0</v>
      </c>
      <c r="P256" s="34">
        <v>0</v>
      </c>
      <c r="X256" s="25"/>
      <c r="Y256" s="26"/>
      <c r="Z256" s="2" t="s">
        <v>178</v>
      </c>
    </row>
    <row r="257" spans="1:26" s="3" customFormat="1" ht="57" x14ac:dyDescent="0.25">
      <c r="A257" s="27" t="s">
        <v>485</v>
      </c>
      <c r="B257" s="28" t="s">
        <v>486</v>
      </c>
      <c r="C257" s="66" t="s">
        <v>487</v>
      </c>
      <c r="D257" s="67"/>
      <c r="E257" s="68"/>
      <c r="F257" s="27" t="s">
        <v>334</v>
      </c>
      <c r="G257" s="29"/>
      <c r="H257" s="30">
        <v>7.87</v>
      </c>
      <c r="I257" s="31">
        <v>681.36</v>
      </c>
      <c r="J257" s="31">
        <v>5362.3</v>
      </c>
      <c r="K257" s="32"/>
      <c r="L257" s="32"/>
      <c r="M257" s="32"/>
      <c r="N257" s="31">
        <v>5362.3</v>
      </c>
      <c r="O257" s="34">
        <v>0</v>
      </c>
      <c r="P257" s="34">
        <v>0</v>
      </c>
      <c r="X257" s="25"/>
      <c r="Y257" s="26"/>
      <c r="Z257" s="2" t="s">
        <v>487</v>
      </c>
    </row>
    <row r="258" spans="1:26" s="3" customFormat="1" ht="57" x14ac:dyDescent="0.25">
      <c r="A258" s="27" t="s">
        <v>488</v>
      </c>
      <c r="B258" s="28" t="s">
        <v>489</v>
      </c>
      <c r="C258" s="66" t="s">
        <v>490</v>
      </c>
      <c r="D258" s="67"/>
      <c r="E258" s="68"/>
      <c r="F258" s="27" t="s">
        <v>334</v>
      </c>
      <c r="G258" s="29"/>
      <c r="H258" s="30">
        <v>5.26</v>
      </c>
      <c r="I258" s="31">
        <v>1327.13</v>
      </c>
      <c r="J258" s="31">
        <v>6980.7</v>
      </c>
      <c r="K258" s="32"/>
      <c r="L258" s="32"/>
      <c r="M258" s="32"/>
      <c r="N258" s="31">
        <v>6980.7</v>
      </c>
      <c r="O258" s="34">
        <v>0</v>
      </c>
      <c r="P258" s="34">
        <v>0</v>
      </c>
      <c r="X258" s="25"/>
      <c r="Y258" s="26"/>
      <c r="Z258" s="2" t="s">
        <v>490</v>
      </c>
    </row>
    <row r="259" spans="1:26" s="3" customFormat="1" ht="23.25" x14ac:dyDescent="0.25">
      <c r="A259" s="27" t="s">
        <v>491</v>
      </c>
      <c r="B259" s="28" t="s">
        <v>414</v>
      </c>
      <c r="C259" s="66" t="s">
        <v>415</v>
      </c>
      <c r="D259" s="67"/>
      <c r="E259" s="68"/>
      <c r="F259" s="27" t="s">
        <v>50</v>
      </c>
      <c r="G259" s="29"/>
      <c r="H259" s="39">
        <v>0.1</v>
      </c>
      <c r="I259" s="31">
        <v>86915.99</v>
      </c>
      <c r="J259" s="31">
        <v>8691.6</v>
      </c>
      <c r="K259" s="32"/>
      <c r="L259" s="32"/>
      <c r="M259" s="32"/>
      <c r="N259" s="31">
        <v>8691.6</v>
      </c>
      <c r="O259" s="34">
        <v>0</v>
      </c>
      <c r="P259" s="34">
        <v>0</v>
      </c>
      <c r="X259" s="25"/>
      <c r="Y259" s="26"/>
      <c r="Z259" s="2" t="s">
        <v>415</v>
      </c>
    </row>
    <row r="260" spans="1:26" s="3" customFormat="1" ht="15" x14ac:dyDescent="0.25">
      <c r="A260" s="27" t="s">
        <v>492</v>
      </c>
      <c r="B260" s="28" t="s">
        <v>493</v>
      </c>
      <c r="C260" s="66" t="s">
        <v>494</v>
      </c>
      <c r="D260" s="67"/>
      <c r="E260" s="68"/>
      <c r="F260" s="27" t="s">
        <v>50</v>
      </c>
      <c r="G260" s="29"/>
      <c r="H260" s="39">
        <v>0.1</v>
      </c>
      <c r="I260" s="31">
        <v>97945.5</v>
      </c>
      <c r="J260" s="31">
        <v>9794.5499999999993</v>
      </c>
      <c r="K260" s="32"/>
      <c r="L260" s="32"/>
      <c r="M260" s="32"/>
      <c r="N260" s="31">
        <v>9794.5499999999993</v>
      </c>
      <c r="O260" s="34">
        <v>0</v>
      </c>
      <c r="P260" s="34">
        <v>0</v>
      </c>
      <c r="X260" s="25"/>
      <c r="Y260" s="26"/>
      <c r="Z260" s="2" t="s">
        <v>494</v>
      </c>
    </row>
    <row r="261" spans="1:26" s="3" customFormat="1" ht="23.25" x14ac:dyDescent="0.25">
      <c r="A261" s="27" t="s">
        <v>495</v>
      </c>
      <c r="B261" s="28" t="s">
        <v>496</v>
      </c>
      <c r="C261" s="66" t="s">
        <v>497</v>
      </c>
      <c r="D261" s="67"/>
      <c r="E261" s="68"/>
      <c r="F261" s="27" t="s">
        <v>50</v>
      </c>
      <c r="G261" s="29"/>
      <c r="H261" s="39">
        <v>0.1</v>
      </c>
      <c r="I261" s="31">
        <v>123071.58</v>
      </c>
      <c r="J261" s="31">
        <v>12307.16</v>
      </c>
      <c r="K261" s="32"/>
      <c r="L261" s="32"/>
      <c r="M261" s="32"/>
      <c r="N261" s="31">
        <v>12307.16</v>
      </c>
      <c r="O261" s="34">
        <v>0</v>
      </c>
      <c r="P261" s="34">
        <v>0</v>
      </c>
      <c r="X261" s="25"/>
      <c r="Y261" s="26"/>
      <c r="Z261" s="2" t="s">
        <v>497</v>
      </c>
    </row>
    <row r="262" spans="1:26" s="3" customFormat="1" ht="15" x14ac:dyDescent="0.25">
      <c r="A262" s="70" t="s">
        <v>498</v>
      </c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X262" s="25"/>
      <c r="Y262" s="26" t="s">
        <v>498</v>
      </c>
    </row>
    <row r="263" spans="1:26" s="3" customFormat="1" ht="15" x14ac:dyDescent="0.25">
      <c r="A263" s="70" t="s">
        <v>499</v>
      </c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X263" s="25"/>
      <c r="Y263" s="26" t="s">
        <v>499</v>
      </c>
    </row>
    <row r="264" spans="1:26" s="3" customFormat="1" ht="15" x14ac:dyDescent="0.25">
      <c r="A264" s="70" t="s">
        <v>500</v>
      </c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X264" s="25"/>
      <c r="Y264" s="26" t="s">
        <v>500</v>
      </c>
    </row>
    <row r="265" spans="1:26" s="3" customFormat="1" ht="15" x14ac:dyDescent="0.25">
      <c r="A265" s="70" t="s">
        <v>501</v>
      </c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X265" s="25"/>
      <c r="Y265" s="26" t="s">
        <v>501</v>
      </c>
    </row>
    <row r="266" spans="1:26" s="3" customFormat="1" ht="15" x14ac:dyDescent="0.25">
      <c r="A266" s="70" t="s">
        <v>502</v>
      </c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X266" s="25"/>
      <c r="Y266" s="26" t="s">
        <v>502</v>
      </c>
    </row>
    <row r="267" spans="1:26" s="3" customFormat="1" ht="15" x14ac:dyDescent="0.25">
      <c r="A267" s="70" t="s">
        <v>503</v>
      </c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X267" s="25"/>
      <c r="Y267" s="26" t="s">
        <v>503</v>
      </c>
    </row>
    <row r="268" spans="1:26" s="3" customFormat="1" ht="45.75" x14ac:dyDescent="0.25">
      <c r="A268" s="27" t="s">
        <v>504</v>
      </c>
      <c r="B268" s="28" t="s">
        <v>153</v>
      </c>
      <c r="C268" s="66" t="s">
        <v>505</v>
      </c>
      <c r="D268" s="67"/>
      <c r="E268" s="68"/>
      <c r="F268" s="27" t="s">
        <v>50</v>
      </c>
      <c r="G268" s="29"/>
      <c r="H268" s="39">
        <v>0.6</v>
      </c>
      <c r="I268" s="31">
        <v>10104.530000000001</v>
      </c>
      <c r="J268" s="31">
        <v>8990.94</v>
      </c>
      <c r="K268" s="31">
        <v>7698.8</v>
      </c>
      <c r="L268" s="31">
        <v>1292.1400000000001</v>
      </c>
      <c r="M268" s="32"/>
      <c r="N268" s="32"/>
      <c r="O268" s="33">
        <v>15.71</v>
      </c>
      <c r="P268" s="33">
        <v>0.82</v>
      </c>
      <c r="X268" s="25"/>
      <c r="Y268" s="26"/>
      <c r="Z268" s="2" t="s">
        <v>505</v>
      </c>
    </row>
    <row r="269" spans="1:26" s="3" customFormat="1" ht="34.5" x14ac:dyDescent="0.25">
      <c r="A269" s="27" t="s">
        <v>506</v>
      </c>
      <c r="B269" s="28" t="s">
        <v>507</v>
      </c>
      <c r="C269" s="66" t="s">
        <v>508</v>
      </c>
      <c r="D269" s="67"/>
      <c r="E269" s="68"/>
      <c r="F269" s="27" t="s">
        <v>50</v>
      </c>
      <c r="G269" s="29"/>
      <c r="H269" s="39">
        <v>0.6</v>
      </c>
      <c r="I269" s="31">
        <v>248484.2</v>
      </c>
      <c r="J269" s="31">
        <v>149090.51999999999</v>
      </c>
      <c r="K269" s="32"/>
      <c r="L269" s="32"/>
      <c r="M269" s="32"/>
      <c r="N269" s="31">
        <v>149090.51999999999</v>
      </c>
      <c r="O269" s="34">
        <v>0</v>
      </c>
      <c r="P269" s="34">
        <v>0</v>
      </c>
      <c r="X269" s="25"/>
      <c r="Y269" s="26"/>
      <c r="Z269" s="2" t="s">
        <v>508</v>
      </c>
    </row>
    <row r="270" spans="1:26" s="3" customFormat="1" ht="45.75" x14ac:dyDescent="0.25">
      <c r="A270" s="27" t="s">
        <v>509</v>
      </c>
      <c r="B270" s="28" t="s">
        <v>153</v>
      </c>
      <c r="C270" s="66" t="s">
        <v>510</v>
      </c>
      <c r="D270" s="67"/>
      <c r="E270" s="68"/>
      <c r="F270" s="27" t="s">
        <v>50</v>
      </c>
      <c r="G270" s="29"/>
      <c r="H270" s="39">
        <v>0.6</v>
      </c>
      <c r="I270" s="31">
        <v>10104.530000000001</v>
      </c>
      <c r="J270" s="31">
        <v>15228.98</v>
      </c>
      <c r="K270" s="31">
        <v>12648.04</v>
      </c>
      <c r="L270" s="31">
        <v>2307.39</v>
      </c>
      <c r="M270" s="32"/>
      <c r="N270" s="33">
        <v>273.55</v>
      </c>
      <c r="O270" s="33">
        <v>25.82</v>
      </c>
      <c r="P270" s="33">
        <v>1.47</v>
      </c>
      <c r="X270" s="25"/>
      <c r="Y270" s="26"/>
      <c r="Z270" s="2" t="s">
        <v>510</v>
      </c>
    </row>
    <row r="271" spans="1:26" s="3" customFormat="1" ht="15" x14ac:dyDescent="0.25">
      <c r="A271" s="70" t="s">
        <v>511</v>
      </c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X271" s="25"/>
      <c r="Y271" s="26" t="s">
        <v>511</v>
      </c>
    </row>
    <row r="272" spans="1:26" s="3" customFormat="1" ht="15" x14ac:dyDescent="0.25">
      <c r="A272" s="70" t="s">
        <v>512</v>
      </c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X272" s="25"/>
      <c r="Y272" s="26" t="s">
        <v>512</v>
      </c>
    </row>
    <row r="273" spans="1:26" s="3" customFormat="1" ht="15" x14ac:dyDescent="0.25">
      <c r="A273" s="70" t="s">
        <v>513</v>
      </c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X273" s="25"/>
      <c r="Y273" s="26" t="s">
        <v>513</v>
      </c>
    </row>
    <row r="274" spans="1:26" s="3" customFormat="1" ht="15" x14ac:dyDescent="0.25">
      <c r="A274" s="70" t="s">
        <v>514</v>
      </c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X274" s="25"/>
      <c r="Y274" s="26" t="s">
        <v>514</v>
      </c>
    </row>
    <row r="275" spans="1:26" s="3" customFormat="1" ht="15" x14ac:dyDescent="0.25">
      <c r="A275" s="70" t="s">
        <v>515</v>
      </c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X275" s="25"/>
      <c r="Y275" s="26" t="s">
        <v>515</v>
      </c>
    </row>
    <row r="276" spans="1:26" s="3" customFormat="1" ht="15" x14ac:dyDescent="0.25">
      <c r="A276" s="70" t="s">
        <v>516</v>
      </c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X276" s="25"/>
      <c r="Y276" s="26" t="s">
        <v>516</v>
      </c>
    </row>
    <row r="277" spans="1:26" s="3" customFormat="1" ht="15" x14ac:dyDescent="0.25">
      <c r="A277" s="70" t="s">
        <v>517</v>
      </c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X277" s="25"/>
      <c r="Y277" s="26" t="s">
        <v>517</v>
      </c>
    </row>
    <row r="278" spans="1:26" s="3" customFormat="1" ht="90.75" x14ac:dyDescent="0.25">
      <c r="A278" s="27" t="s">
        <v>518</v>
      </c>
      <c r="B278" s="28" t="s">
        <v>36</v>
      </c>
      <c r="C278" s="66" t="s">
        <v>519</v>
      </c>
      <c r="D278" s="67"/>
      <c r="E278" s="68"/>
      <c r="F278" s="27" t="s">
        <v>38</v>
      </c>
      <c r="G278" s="29"/>
      <c r="H278" s="30">
        <v>0.74</v>
      </c>
      <c r="I278" s="31">
        <v>780.02</v>
      </c>
      <c r="J278" s="33">
        <v>969.91</v>
      </c>
      <c r="K278" s="33">
        <v>926.25</v>
      </c>
      <c r="L278" s="32"/>
      <c r="M278" s="32"/>
      <c r="N278" s="33">
        <v>43.66</v>
      </c>
      <c r="O278" s="33">
        <v>2.76</v>
      </c>
      <c r="P278" s="34">
        <v>0</v>
      </c>
      <c r="X278" s="25"/>
      <c r="Y278" s="26"/>
      <c r="Z278" s="2" t="s">
        <v>519</v>
      </c>
    </row>
    <row r="279" spans="1:26" s="3" customFormat="1" ht="15" x14ac:dyDescent="0.25">
      <c r="A279" s="70" t="s">
        <v>520</v>
      </c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X279" s="25"/>
      <c r="Y279" s="26" t="s">
        <v>520</v>
      </c>
    </row>
    <row r="280" spans="1:26" s="3" customFormat="1" ht="113.25" x14ac:dyDescent="0.25">
      <c r="A280" s="27" t="s">
        <v>521</v>
      </c>
      <c r="B280" s="28" t="s">
        <v>70</v>
      </c>
      <c r="C280" s="66" t="s">
        <v>522</v>
      </c>
      <c r="D280" s="67"/>
      <c r="E280" s="68"/>
      <c r="F280" s="27" t="s">
        <v>72</v>
      </c>
      <c r="G280" s="29"/>
      <c r="H280" s="30">
        <v>0.96</v>
      </c>
      <c r="I280" s="31">
        <v>7707.75</v>
      </c>
      <c r="J280" s="31">
        <v>12307.68</v>
      </c>
      <c r="K280" s="31">
        <v>11577.03</v>
      </c>
      <c r="L280" s="32"/>
      <c r="M280" s="32"/>
      <c r="N280" s="33">
        <v>730.65</v>
      </c>
      <c r="O280" s="33">
        <v>34.520000000000003</v>
      </c>
      <c r="P280" s="34">
        <v>0</v>
      </c>
      <c r="X280" s="25"/>
      <c r="Y280" s="26"/>
      <c r="Z280" s="2" t="s">
        <v>522</v>
      </c>
    </row>
    <row r="281" spans="1:26" s="3" customFormat="1" ht="15" x14ac:dyDescent="0.25">
      <c r="A281" s="27" t="s">
        <v>523</v>
      </c>
      <c r="B281" s="28" t="s">
        <v>524</v>
      </c>
      <c r="C281" s="66" t="s">
        <v>525</v>
      </c>
      <c r="D281" s="67"/>
      <c r="E281" s="68"/>
      <c r="F281" s="27" t="s">
        <v>42</v>
      </c>
      <c r="G281" s="29"/>
      <c r="H281" s="35">
        <v>10</v>
      </c>
      <c r="I281" s="31">
        <v>218.31</v>
      </c>
      <c r="J281" s="31">
        <v>2183.1</v>
      </c>
      <c r="K281" s="32"/>
      <c r="L281" s="32"/>
      <c r="M281" s="32"/>
      <c r="N281" s="31">
        <v>2183.1</v>
      </c>
      <c r="O281" s="34">
        <v>0</v>
      </c>
      <c r="P281" s="34">
        <v>0</v>
      </c>
      <c r="X281" s="25"/>
      <c r="Y281" s="26"/>
      <c r="Z281" s="2" t="s">
        <v>525</v>
      </c>
    </row>
    <row r="282" spans="1:26" s="3" customFormat="1" ht="23.25" x14ac:dyDescent="0.25">
      <c r="A282" s="27" t="s">
        <v>526</v>
      </c>
      <c r="B282" s="28" t="s">
        <v>527</v>
      </c>
      <c r="C282" s="66" t="s">
        <v>528</v>
      </c>
      <c r="D282" s="67"/>
      <c r="E282" s="68"/>
      <c r="F282" s="27" t="s">
        <v>84</v>
      </c>
      <c r="G282" s="29"/>
      <c r="H282" s="35">
        <v>1</v>
      </c>
      <c r="I282" s="31">
        <v>130960.89</v>
      </c>
      <c r="J282" s="31">
        <v>130960.89</v>
      </c>
      <c r="K282" s="32"/>
      <c r="L282" s="32"/>
      <c r="M282" s="32"/>
      <c r="N282" s="31">
        <v>130960.89</v>
      </c>
      <c r="O282" s="34">
        <v>0</v>
      </c>
      <c r="P282" s="34">
        <v>0</v>
      </c>
      <c r="X282" s="25"/>
      <c r="Y282" s="26"/>
      <c r="Z282" s="2" t="s">
        <v>528</v>
      </c>
    </row>
    <row r="283" spans="1:26" s="3" customFormat="1" ht="15" x14ac:dyDescent="0.25">
      <c r="A283" s="70" t="s">
        <v>529</v>
      </c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X283" s="25"/>
      <c r="Y283" s="26" t="s">
        <v>529</v>
      </c>
    </row>
    <row r="284" spans="1:26" s="3" customFormat="1" ht="90.75" x14ac:dyDescent="0.25">
      <c r="A284" s="27" t="s">
        <v>530</v>
      </c>
      <c r="B284" s="28" t="s">
        <v>36</v>
      </c>
      <c r="C284" s="66" t="s">
        <v>519</v>
      </c>
      <c r="D284" s="67"/>
      <c r="E284" s="68"/>
      <c r="F284" s="27" t="s">
        <v>38</v>
      </c>
      <c r="G284" s="29"/>
      <c r="H284" s="39">
        <v>0.5</v>
      </c>
      <c r="I284" s="31">
        <v>2182.3200000000002</v>
      </c>
      <c r="J284" s="31">
        <v>1356.49</v>
      </c>
      <c r="K284" s="33">
        <v>625.84</v>
      </c>
      <c r="L284" s="32"/>
      <c r="M284" s="32"/>
      <c r="N284" s="33">
        <v>730.65</v>
      </c>
      <c r="O284" s="33">
        <v>1.87</v>
      </c>
      <c r="P284" s="34">
        <v>0</v>
      </c>
      <c r="X284" s="25"/>
      <c r="Y284" s="26"/>
      <c r="Z284" s="2" t="s">
        <v>519</v>
      </c>
    </row>
    <row r="285" spans="1:26" s="3" customFormat="1" ht="15" x14ac:dyDescent="0.25">
      <c r="A285" s="70" t="s">
        <v>531</v>
      </c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X285" s="25"/>
      <c r="Y285" s="26" t="s">
        <v>531</v>
      </c>
    </row>
    <row r="286" spans="1:26" s="3" customFormat="1" ht="113.25" x14ac:dyDescent="0.25">
      <c r="A286" s="27" t="s">
        <v>532</v>
      </c>
      <c r="B286" s="28" t="s">
        <v>70</v>
      </c>
      <c r="C286" s="66" t="s">
        <v>522</v>
      </c>
      <c r="D286" s="67"/>
      <c r="E286" s="68"/>
      <c r="F286" s="27" t="s">
        <v>72</v>
      </c>
      <c r="G286" s="29"/>
      <c r="H286" s="39">
        <v>0.5</v>
      </c>
      <c r="I286" s="31">
        <v>7005.64</v>
      </c>
      <c r="J286" s="31">
        <v>6059.19</v>
      </c>
      <c r="K286" s="31">
        <v>6029.7</v>
      </c>
      <c r="L286" s="32"/>
      <c r="M286" s="32"/>
      <c r="N286" s="33">
        <v>29.49</v>
      </c>
      <c r="O286" s="33">
        <v>17.98</v>
      </c>
      <c r="P286" s="34">
        <v>0</v>
      </c>
      <c r="X286" s="25"/>
      <c r="Y286" s="26"/>
      <c r="Z286" s="2" t="s">
        <v>522</v>
      </c>
    </row>
    <row r="287" spans="1:26" s="3" customFormat="1" ht="15" x14ac:dyDescent="0.25">
      <c r="A287" s="27" t="s">
        <v>533</v>
      </c>
      <c r="B287" s="28" t="s">
        <v>524</v>
      </c>
      <c r="C287" s="66" t="s">
        <v>525</v>
      </c>
      <c r="D287" s="67"/>
      <c r="E287" s="68"/>
      <c r="F287" s="27" t="s">
        <v>42</v>
      </c>
      <c r="G287" s="29"/>
      <c r="H287" s="35">
        <v>5</v>
      </c>
      <c r="I287" s="31">
        <v>218.31</v>
      </c>
      <c r="J287" s="31">
        <v>1091.55</v>
      </c>
      <c r="K287" s="32"/>
      <c r="L287" s="32"/>
      <c r="M287" s="32"/>
      <c r="N287" s="31">
        <v>1091.55</v>
      </c>
      <c r="O287" s="34">
        <v>0</v>
      </c>
      <c r="P287" s="34">
        <v>0</v>
      </c>
      <c r="X287" s="25"/>
      <c r="Y287" s="26"/>
      <c r="Z287" s="2" t="s">
        <v>525</v>
      </c>
    </row>
    <row r="288" spans="1:26" s="3" customFormat="1" ht="15" x14ac:dyDescent="0.25">
      <c r="A288" s="70" t="s">
        <v>534</v>
      </c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X288" s="25"/>
      <c r="Y288" s="26" t="s">
        <v>534</v>
      </c>
    </row>
    <row r="289" spans="1:26" s="3" customFormat="1" ht="79.5" x14ac:dyDescent="0.25">
      <c r="A289" s="27" t="s">
        <v>535</v>
      </c>
      <c r="B289" s="28" t="s">
        <v>536</v>
      </c>
      <c r="C289" s="66" t="s">
        <v>537</v>
      </c>
      <c r="D289" s="67"/>
      <c r="E289" s="68"/>
      <c r="F289" s="27" t="s">
        <v>538</v>
      </c>
      <c r="G289" s="29"/>
      <c r="H289" s="39">
        <v>0.5</v>
      </c>
      <c r="I289" s="31">
        <v>56833.53</v>
      </c>
      <c r="J289" s="31">
        <v>16404.439999999999</v>
      </c>
      <c r="K289" s="31">
        <v>9286.94</v>
      </c>
      <c r="L289" s="31">
        <v>7117.5</v>
      </c>
      <c r="M289" s="32"/>
      <c r="N289" s="32"/>
      <c r="O289" s="33">
        <v>18.96</v>
      </c>
      <c r="P289" s="38">
        <v>3.2</v>
      </c>
      <c r="X289" s="25"/>
      <c r="Y289" s="26"/>
      <c r="Z289" s="2" t="s">
        <v>537</v>
      </c>
    </row>
    <row r="290" spans="1:26" s="3" customFormat="1" ht="34.5" x14ac:dyDescent="0.25">
      <c r="A290" s="27" t="s">
        <v>539</v>
      </c>
      <c r="B290" s="28" t="s">
        <v>540</v>
      </c>
      <c r="C290" s="66" t="s">
        <v>541</v>
      </c>
      <c r="D290" s="67"/>
      <c r="E290" s="68"/>
      <c r="F290" s="27" t="s">
        <v>50</v>
      </c>
      <c r="G290" s="29"/>
      <c r="H290" s="30">
        <v>0.15</v>
      </c>
      <c r="I290" s="31">
        <v>14559.98</v>
      </c>
      <c r="J290" s="31">
        <v>4082.61</v>
      </c>
      <c r="K290" s="31">
        <v>4026.36</v>
      </c>
      <c r="L290" s="33">
        <v>10.06</v>
      </c>
      <c r="M290" s="32"/>
      <c r="N290" s="33">
        <v>46.19</v>
      </c>
      <c r="O290" s="33">
        <v>7.83</v>
      </c>
      <c r="P290" s="34">
        <v>0</v>
      </c>
      <c r="X290" s="25"/>
      <c r="Y290" s="26"/>
      <c r="Z290" s="2" t="s">
        <v>541</v>
      </c>
    </row>
    <row r="291" spans="1:26" s="3" customFormat="1" ht="79.5" x14ac:dyDescent="0.25">
      <c r="A291" s="27" t="s">
        <v>542</v>
      </c>
      <c r="B291" s="28" t="s">
        <v>536</v>
      </c>
      <c r="C291" s="66" t="s">
        <v>543</v>
      </c>
      <c r="D291" s="67"/>
      <c r="E291" s="68"/>
      <c r="F291" s="27" t="s">
        <v>538</v>
      </c>
      <c r="G291" s="29"/>
      <c r="H291" s="39">
        <v>0.5</v>
      </c>
      <c r="I291" s="31">
        <v>56833.53</v>
      </c>
      <c r="J291" s="31">
        <v>54868.53</v>
      </c>
      <c r="K291" s="31">
        <v>30956.47</v>
      </c>
      <c r="L291" s="31">
        <v>23725</v>
      </c>
      <c r="M291" s="32"/>
      <c r="N291" s="33">
        <v>187.06</v>
      </c>
      <c r="O291" s="33">
        <v>63.19</v>
      </c>
      <c r="P291" s="33">
        <v>10.67</v>
      </c>
      <c r="X291" s="25"/>
      <c r="Y291" s="26"/>
      <c r="Z291" s="2" t="s">
        <v>543</v>
      </c>
    </row>
    <row r="292" spans="1:26" s="3" customFormat="1" ht="45.75" x14ac:dyDescent="0.25">
      <c r="A292" s="27" t="s">
        <v>544</v>
      </c>
      <c r="B292" s="28" t="s">
        <v>545</v>
      </c>
      <c r="C292" s="66" t="s">
        <v>546</v>
      </c>
      <c r="D292" s="67"/>
      <c r="E292" s="68"/>
      <c r="F292" s="27" t="s">
        <v>334</v>
      </c>
      <c r="G292" s="29"/>
      <c r="H292" s="30">
        <v>50.25</v>
      </c>
      <c r="I292" s="31">
        <v>269.33</v>
      </c>
      <c r="J292" s="31">
        <v>13533.83</v>
      </c>
      <c r="K292" s="32"/>
      <c r="L292" s="32"/>
      <c r="M292" s="32"/>
      <c r="N292" s="31">
        <v>13533.83</v>
      </c>
      <c r="O292" s="34">
        <v>0</v>
      </c>
      <c r="P292" s="34">
        <v>0</v>
      </c>
      <c r="X292" s="25"/>
      <c r="Y292" s="26"/>
      <c r="Z292" s="2" t="s">
        <v>546</v>
      </c>
    </row>
    <row r="293" spans="1:26" s="3" customFormat="1" ht="15" x14ac:dyDescent="0.25">
      <c r="A293" s="70" t="s">
        <v>547</v>
      </c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X293" s="25"/>
      <c r="Y293" s="26" t="s">
        <v>547</v>
      </c>
    </row>
    <row r="294" spans="1:26" s="3" customFormat="1" ht="79.5" x14ac:dyDescent="0.25">
      <c r="A294" s="27" t="s">
        <v>548</v>
      </c>
      <c r="B294" s="28" t="s">
        <v>549</v>
      </c>
      <c r="C294" s="66" t="s">
        <v>550</v>
      </c>
      <c r="D294" s="67"/>
      <c r="E294" s="68"/>
      <c r="F294" s="27" t="s">
        <v>538</v>
      </c>
      <c r="G294" s="29"/>
      <c r="H294" s="39">
        <v>0.5</v>
      </c>
      <c r="I294" s="31">
        <v>55801.599999999999</v>
      </c>
      <c r="J294" s="31">
        <v>16081.14</v>
      </c>
      <c r="K294" s="31">
        <v>9024.5300000000007</v>
      </c>
      <c r="L294" s="31">
        <v>7056.61</v>
      </c>
      <c r="M294" s="32"/>
      <c r="N294" s="32"/>
      <c r="O294" s="33">
        <v>18.420000000000002</v>
      </c>
      <c r="P294" s="33">
        <v>3.17</v>
      </c>
      <c r="X294" s="25"/>
      <c r="Y294" s="26"/>
      <c r="Z294" s="2" t="s">
        <v>550</v>
      </c>
    </row>
    <row r="295" spans="1:26" s="3" customFormat="1" ht="34.5" x14ac:dyDescent="0.25">
      <c r="A295" s="27" t="s">
        <v>551</v>
      </c>
      <c r="B295" s="28" t="s">
        <v>540</v>
      </c>
      <c r="C295" s="66" t="s">
        <v>541</v>
      </c>
      <c r="D295" s="67"/>
      <c r="E295" s="68"/>
      <c r="F295" s="27" t="s">
        <v>50</v>
      </c>
      <c r="G295" s="29"/>
      <c r="H295" s="39">
        <v>0.1</v>
      </c>
      <c r="I295" s="31">
        <v>14559.98</v>
      </c>
      <c r="J295" s="31">
        <v>2721.75</v>
      </c>
      <c r="K295" s="31">
        <v>2684.24</v>
      </c>
      <c r="L295" s="33">
        <v>6.71</v>
      </c>
      <c r="M295" s="32"/>
      <c r="N295" s="33">
        <v>30.8</v>
      </c>
      <c r="O295" s="33">
        <v>5.22</v>
      </c>
      <c r="P295" s="34">
        <v>0</v>
      </c>
      <c r="X295" s="25"/>
      <c r="Y295" s="26"/>
      <c r="Z295" s="2" t="s">
        <v>541</v>
      </c>
    </row>
    <row r="296" spans="1:26" s="3" customFormat="1" ht="79.5" x14ac:dyDescent="0.25">
      <c r="A296" s="27" t="s">
        <v>552</v>
      </c>
      <c r="B296" s="28" t="s">
        <v>549</v>
      </c>
      <c r="C296" s="66" t="s">
        <v>553</v>
      </c>
      <c r="D296" s="67"/>
      <c r="E296" s="68"/>
      <c r="F296" s="27" t="s">
        <v>538</v>
      </c>
      <c r="G296" s="29"/>
      <c r="H296" s="39">
        <v>0.5</v>
      </c>
      <c r="I296" s="31">
        <v>55801.599999999999</v>
      </c>
      <c r="J296" s="31">
        <v>53771.46</v>
      </c>
      <c r="K296" s="31">
        <v>30081.77</v>
      </c>
      <c r="L296" s="31">
        <v>23522.02</v>
      </c>
      <c r="M296" s="32"/>
      <c r="N296" s="33">
        <v>167.67</v>
      </c>
      <c r="O296" s="38">
        <v>61.4</v>
      </c>
      <c r="P296" s="33">
        <v>10.57</v>
      </c>
      <c r="X296" s="25"/>
      <c r="Y296" s="26"/>
      <c r="Z296" s="2" t="s">
        <v>553</v>
      </c>
    </row>
    <row r="297" spans="1:26" s="3" customFormat="1" ht="45.75" x14ac:dyDescent="0.25">
      <c r="A297" s="27" t="s">
        <v>554</v>
      </c>
      <c r="B297" s="28" t="s">
        <v>555</v>
      </c>
      <c r="C297" s="66" t="s">
        <v>556</v>
      </c>
      <c r="D297" s="67"/>
      <c r="E297" s="68"/>
      <c r="F297" s="27" t="s">
        <v>334</v>
      </c>
      <c r="G297" s="29"/>
      <c r="H297" s="30">
        <v>50.25</v>
      </c>
      <c r="I297" s="31">
        <v>174.03</v>
      </c>
      <c r="J297" s="31">
        <v>8745.01</v>
      </c>
      <c r="K297" s="32"/>
      <c r="L297" s="32"/>
      <c r="M297" s="32"/>
      <c r="N297" s="31">
        <v>8745.01</v>
      </c>
      <c r="O297" s="34">
        <v>0</v>
      </c>
      <c r="P297" s="34">
        <v>0</v>
      </c>
      <c r="X297" s="25"/>
      <c r="Y297" s="26"/>
      <c r="Z297" s="2" t="s">
        <v>556</v>
      </c>
    </row>
    <row r="298" spans="1:26" s="3" customFormat="1" ht="15" x14ac:dyDescent="0.25">
      <c r="A298" s="70" t="s">
        <v>557</v>
      </c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X298" s="25"/>
      <c r="Y298" s="26" t="s">
        <v>557</v>
      </c>
    </row>
    <row r="299" spans="1:26" s="3" customFormat="1" ht="34.5" x14ac:dyDescent="0.25">
      <c r="A299" s="27" t="s">
        <v>558</v>
      </c>
      <c r="B299" s="28" t="s">
        <v>404</v>
      </c>
      <c r="C299" s="66" t="s">
        <v>405</v>
      </c>
      <c r="D299" s="67"/>
      <c r="E299" s="68"/>
      <c r="F299" s="27" t="s">
        <v>50</v>
      </c>
      <c r="G299" s="29"/>
      <c r="H299" s="30">
        <v>0.18</v>
      </c>
      <c r="I299" s="31">
        <v>14710.25</v>
      </c>
      <c r="J299" s="31">
        <v>3800.36</v>
      </c>
      <c r="K299" s="31">
        <v>3363.83</v>
      </c>
      <c r="L299" s="33">
        <v>436.53</v>
      </c>
      <c r="M299" s="32"/>
      <c r="N299" s="32"/>
      <c r="O299" s="33">
        <v>6.87</v>
      </c>
      <c r="P299" s="33">
        <v>0.16</v>
      </c>
      <c r="X299" s="25"/>
      <c r="Y299" s="26"/>
      <c r="Z299" s="2" t="s">
        <v>405</v>
      </c>
    </row>
    <row r="300" spans="1:26" s="3" customFormat="1" ht="34.5" x14ac:dyDescent="0.25">
      <c r="A300" s="27" t="s">
        <v>559</v>
      </c>
      <c r="B300" s="28" t="s">
        <v>203</v>
      </c>
      <c r="C300" s="66" t="s">
        <v>560</v>
      </c>
      <c r="D300" s="67"/>
      <c r="E300" s="68"/>
      <c r="F300" s="27" t="s">
        <v>50</v>
      </c>
      <c r="G300" s="29"/>
      <c r="H300" s="36">
        <v>3.6499999999999998E-2</v>
      </c>
      <c r="I300" s="31">
        <v>27662.560000000001</v>
      </c>
      <c r="J300" s="31">
        <v>2645.38</v>
      </c>
      <c r="K300" s="31">
        <v>2543.4699999999998</v>
      </c>
      <c r="L300" s="33">
        <v>35.72</v>
      </c>
      <c r="M300" s="32"/>
      <c r="N300" s="33">
        <v>66.19</v>
      </c>
      <c r="O300" s="33">
        <v>5.64</v>
      </c>
      <c r="P300" s="33">
        <v>0.02</v>
      </c>
      <c r="X300" s="25"/>
      <c r="Y300" s="26"/>
      <c r="Z300" s="2" t="s">
        <v>560</v>
      </c>
    </row>
    <row r="301" spans="1:26" s="3" customFormat="1" ht="15" x14ac:dyDescent="0.25">
      <c r="A301" s="70" t="s">
        <v>561</v>
      </c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X301" s="25"/>
      <c r="Y301" s="26" t="s">
        <v>561</v>
      </c>
    </row>
    <row r="302" spans="1:26" s="3" customFormat="1" ht="34.5" x14ac:dyDescent="0.25">
      <c r="A302" s="27" t="s">
        <v>562</v>
      </c>
      <c r="B302" s="28" t="s">
        <v>404</v>
      </c>
      <c r="C302" s="66" t="s">
        <v>405</v>
      </c>
      <c r="D302" s="67"/>
      <c r="E302" s="68"/>
      <c r="F302" s="27" t="s">
        <v>50</v>
      </c>
      <c r="G302" s="29"/>
      <c r="H302" s="37">
        <v>0.53200000000000003</v>
      </c>
      <c r="I302" s="31">
        <v>14707.58</v>
      </c>
      <c r="J302" s="31">
        <v>19333.900000000001</v>
      </c>
      <c r="K302" s="31">
        <v>16333.29</v>
      </c>
      <c r="L302" s="31">
        <v>2303.89</v>
      </c>
      <c r="M302" s="32"/>
      <c r="N302" s="33">
        <v>696.72</v>
      </c>
      <c r="O302" s="33">
        <v>33.340000000000003</v>
      </c>
      <c r="P302" s="33">
        <v>0.85</v>
      </c>
      <c r="X302" s="25"/>
      <c r="Y302" s="26"/>
      <c r="Z302" s="2" t="s">
        <v>405</v>
      </c>
    </row>
    <row r="303" spans="1:26" s="3" customFormat="1" ht="23.25" x14ac:dyDescent="0.25">
      <c r="A303" s="27" t="s">
        <v>563</v>
      </c>
      <c r="B303" s="28" t="s">
        <v>564</v>
      </c>
      <c r="C303" s="66" t="s">
        <v>565</v>
      </c>
      <c r="D303" s="67"/>
      <c r="E303" s="68"/>
      <c r="F303" s="27" t="s">
        <v>84</v>
      </c>
      <c r="G303" s="29"/>
      <c r="H303" s="35">
        <v>1</v>
      </c>
      <c r="I303" s="31">
        <v>140896.31</v>
      </c>
      <c r="J303" s="31">
        <v>140896.31</v>
      </c>
      <c r="K303" s="32"/>
      <c r="L303" s="32"/>
      <c r="M303" s="32"/>
      <c r="N303" s="31">
        <v>140896.31</v>
      </c>
      <c r="O303" s="34">
        <v>0</v>
      </c>
      <c r="P303" s="34">
        <v>0</v>
      </c>
      <c r="X303" s="25"/>
      <c r="Y303" s="26"/>
      <c r="Z303" s="2" t="s">
        <v>565</v>
      </c>
    </row>
    <row r="304" spans="1:26" s="3" customFormat="1" ht="23.25" x14ac:dyDescent="0.25">
      <c r="A304" s="27" t="s">
        <v>566</v>
      </c>
      <c r="B304" s="28" t="s">
        <v>564</v>
      </c>
      <c r="C304" s="66" t="s">
        <v>567</v>
      </c>
      <c r="D304" s="67"/>
      <c r="E304" s="68"/>
      <c r="F304" s="27" t="s">
        <v>84</v>
      </c>
      <c r="G304" s="29"/>
      <c r="H304" s="35">
        <v>1</v>
      </c>
      <c r="I304" s="31">
        <v>90057.4</v>
      </c>
      <c r="J304" s="31">
        <v>90057.4</v>
      </c>
      <c r="K304" s="32"/>
      <c r="L304" s="32"/>
      <c r="M304" s="32"/>
      <c r="N304" s="31">
        <v>90057.4</v>
      </c>
      <c r="O304" s="34">
        <v>0</v>
      </c>
      <c r="P304" s="34">
        <v>0</v>
      </c>
      <c r="X304" s="25"/>
      <c r="Y304" s="26"/>
      <c r="Z304" s="2" t="s">
        <v>567</v>
      </c>
    </row>
    <row r="305" spans="1:26" s="3" customFormat="1" ht="34.5" x14ac:dyDescent="0.25">
      <c r="A305" s="27" t="s">
        <v>568</v>
      </c>
      <c r="B305" s="28" t="s">
        <v>203</v>
      </c>
      <c r="C305" s="66" t="s">
        <v>560</v>
      </c>
      <c r="D305" s="67"/>
      <c r="E305" s="68"/>
      <c r="F305" s="27" t="s">
        <v>50</v>
      </c>
      <c r="G305" s="29"/>
      <c r="H305" s="36">
        <v>3.6499999999999998E-2</v>
      </c>
      <c r="I305" s="31">
        <v>26240.32</v>
      </c>
      <c r="J305" s="31">
        <v>2593.4699999999998</v>
      </c>
      <c r="K305" s="31">
        <v>2543.4699999999998</v>
      </c>
      <c r="L305" s="33">
        <v>35.72</v>
      </c>
      <c r="M305" s="32"/>
      <c r="N305" s="33">
        <v>14.28</v>
      </c>
      <c r="O305" s="33">
        <v>5.64</v>
      </c>
      <c r="P305" s="33">
        <v>0.02</v>
      </c>
      <c r="X305" s="25"/>
      <c r="Y305" s="26"/>
      <c r="Z305" s="2" t="s">
        <v>560</v>
      </c>
    </row>
    <row r="306" spans="1:26" s="3" customFormat="1" ht="23.25" x14ac:dyDescent="0.25">
      <c r="A306" s="27" t="s">
        <v>569</v>
      </c>
      <c r="B306" s="28" t="s">
        <v>570</v>
      </c>
      <c r="C306" s="66" t="s">
        <v>571</v>
      </c>
      <c r="D306" s="67"/>
      <c r="E306" s="68"/>
      <c r="F306" s="27" t="s">
        <v>84</v>
      </c>
      <c r="G306" s="29"/>
      <c r="H306" s="35">
        <v>2</v>
      </c>
      <c r="I306" s="31">
        <v>14014.83</v>
      </c>
      <c r="J306" s="31">
        <v>28029.66</v>
      </c>
      <c r="K306" s="32"/>
      <c r="L306" s="32"/>
      <c r="M306" s="32"/>
      <c r="N306" s="31">
        <v>28029.66</v>
      </c>
      <c r="O306" s="34">
        <v>0</v>
      </c>
      <c r="P306" s="34">
        <v>0</v>
      </c>
      <c r="X306" s="25"/>
      <c r="Y306" s="26"/>
      <c r="Z306" s="2" t="s">
        <v>571</v>
      </c>
    </row>
    <row r="307" spans="1:26" s="3" customFormat="1" ht="23.25" x14ac:dyDescent="0.25">
      <c r="A307" s="27" t="s">
        <v>572</v>
      </c>
      <c r="B307" s="28" t="s">
        <v>573</v>
      </c>
      <c r="C307" s="66" t="s">
        <v>574</v>
      </c>
      <c r="D307" s="67"/>
      <c r="E307" s="68"/>
      <c r="F307" s="27" t="s">
        <v>84</v>
      </c>
      <c r="G307" s="29"/>
      <c r="H307" s="35">
        <v>2</v>
      </c>
      <c r="I307" s="31">
        <v>15200.79</v>
      </c>
      <c r="J307" s="31">
        <v>30401.58</v>
      </c>
      <c r="K307" s="32"/>
      <c r="L307" s="32"/>
      <c r="M307" s="32"/>
      <c r="N307" s="31">
        <v>30401.58</v>
      </c>
      <c r="O307" s="34">
        <v>0</v>
      </c>
      <c r="P307" s="34">
        <v>0</v>
      </c>
      <c r="X307" s="25"/>
      <c r="Y307" s="26"/>
      <c r="Z307" s="2" t="s">
        <v>574</v>
      </c>
    </row>
    <row r="308" spans="1:26" s="3" customFormat="1" ht="23.25" x14ac:dyDescent="0.25">
      <c r="A308" s="27" t="s">
        <v>575</v>
      </c>
      <c r="B308" s="28" t="s">
        <v>576</v>
      </c>
      <c r="C308" s="66" t="s">
        <v>577</v>
      </c>
      <c r="D308" s="67"/>
      <c r="E308" s="68"/>
      <c r="F308" s="27" t="s">
        <v>50</v>
      </c>
      <c r="G308" s="29"/>
      <c r="H308" s="37">
        <v>3.0000000000000001E-3</v>
      </c>
      <c r="I308" s="31">
        <v>127121.87</v>
      </c>
      <c r="J308" s="33">
        <v>381.37</v>
      </c>
      <c r="K308" s="32"/>
      <c r="L308" s="32"/>
      <c r="M308" s="32"/>
      <c r="N308" s="33">
        <v>381.37</v>
      </c>
      <c r="O308" s="34">
        <v>0</v>
      </c>
      <c r="P308" s="34">
        <v>0</v>
      </c>
      <c r="X308" s="25"/>
      <c r="Y308" s="26"/>
      <c r="Z308" s="2" t="s">
        <v>577</v>
      </c>
    </row>
    <row r="309" spans="1:26" s="3" customFormat="1" ht="23.25" x14ac:dyDescent="0.25">
      <c r="A309" s="27" t="s">
        <v>578</v>
      </c>
      <c r="B309" s="28" t="s">
        <v>579</v>
      </c>
      <c r="C309" s="66" t="s">
        <v>580</v>
      </c>
      <c r="D309" s="67"/>
      <c r="E309" s="68"/>
      <c r="F309" s="27" t="s">
        <v>50</v>
      </c>
      <c r="G309" s="29"/>
      <c r="H309" s="37">
        <v>5.0000000000000001E-3</v>
      </c>
      <c r="I309" s="31">
        <v>110120.13</v>
      </c>
      <c r="J309" s="33">
        <v>550.6</v>
      </c>
      <c r="K309" s="32"/>
      <c r="L309" s="32"/>
      <c r="M309" s="32"/>
      <c r="N309" s="33">
        <v>550.6</v>
      </c>
      <c r="O309" s="34">
        <v>0</v>
      </c>
      <c r="P309" s="34">
        <v>0</v>
      </c>
      <c r="X309" s="25"/>
      <c r="Y309" s="26"/>
      <c r="Z309" s="2" t="s">
        <v>580</v>
      </c>
    </row>
    <row r="310" spans="1:26" s="3" customFormat="1" ht="15" x14ac:dyDescent="0.25">
      <c r="A310" s="70" t="s">
        <v>581</v>
      </c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X310" s="25"/>
      <c r="Y310" s="26" t="s">
        <v>581</v>
      </c>
    </row>
    <row r="311" spans="1:26" s="3" customFormat="1" ht="57" x14ac:dyDescent="0.25">
      <c r="A311" s="27" t="s">
        <v>582</v>
      </c>
      <c r="B311" s="28" t="s">
        <v>193</v>
      </c>
      <c r="C311" s="66" t="s">
        <v>583</v>
      </c>
      <c r="D311" s="67"/>
      <c r="E311" s="68"/>
      <c r="F311" s="27" t="s">
        <v>189</v>
      </c>
      <c r="G311" s="29"/>
      <c r="H311" s="35">
        <v>1</v>
      </c>
      <c r="I311" s="31">
        <v>1940.27</v>
      </c>
      <c r="J311" s="31">
        <v>3368.32</v>
      </c>
      <c r="K311" s="31">
        <v>3368.32</v>
      </c>
      <c r="L311" s="32"/>
      <c r="M311" s="32"/>
      <c r="N311" s="32"/>
      <c r="O311" s="33">
        <v>10.039999999999999</v>
      </c>
      <c r="P311" s="34">
        <v>0</v>
      </c>
      <c r="X311" s="25"/>
      <c r="Y311" s="26"/>
      <c r="Z311" s="2" t="s">
        <v>583</v>
      </c>
    </row>
    <row r="312" spans="1:26" s="3" customFormat="1" ht="23.25" x14ac:dyDescent="0.25">
      <c r="A312" s="27" t="s">
        <v>584</v>
      </c>
      <c r="B312" s="28" t="s">
        <v>585</v>
      </c>
      <c r="C312" s="66" t="s">
        <v>586</v>
      </c>
      <c r="D312" s="67"/>
      <c r="E312" s="68"/>
      <c r="F312" s="27" t="s">
        <v>42</v>
      </c>
      <c r="G312" s="29"/>
      <c r="H312" s="35">
        <v>3</v>
      </c>
      <c r="I312" s="31">
        <v>101.8</v>
      </c>
      <c r="J312" s="33">
        <v>305.39999999999998</v>
      </c>
      <c r="K312" s="32"/>
      <c r="L312" s="32"/>
      <c r="M312" s="32"/>
      <c r="N312" s="33">
        <v>305.39999999999998</v>
      </c>
      <c r="O312" s="34">
        <v>0</v>
      </c>
      <c r="P312" s="34">
        <v>0</v>
      </c>
      <c r="X312" s="25"/>
      <c r="Y312" s="26"/>
      <c r="Z312" s="2" t="s">
        <v>586</v>
      </c>
    </row>
    <row r="313" spans="1:26" s="3" customFormat="1" ht="15" x14ac:dyDescent="0.25">
      <c r="A313" s="70" t="s">
        <v>587</v>
      </c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X313" s="25"/>
      <c r="Y313" s="26" t="s">
        <v>587</v>
      </c>
    </row>
    <row r="314" spans="1:26" s="3" customFormat="1" ht="90.75" x14ac:dyDescent="0.25">
      <c r="A314" s="27" t="s">
        <v>588</v>
      </c>
      <c r="B314" s="28" t="s">
        <v>210</v>
      </c>
      <c r="C314" s="66" t="s">
        <v>589</v>
      </c>
      <c r="D314" s="67"/>
      <c r="E314" s="68"/>
      <c r="F314" s="27" t="s">
        <v>38</v>
      </c>
      <c r="G314" s="29"/>
      <c r="H314" s="30">
        <v>0.26</v>
      </c>
      <c r="I314" s="31">
        <v>593.24</v>
      </c>
      <c r="J314" s="33">
        <v>259.20999999999998</v>
      </c>
      <c r="K314" s="33">
        <v>247.59</v>
      </c>
      <c r="L314" s="32"/>
      <c r="M314" s="32"/>
      <c r="N314" s="33">
        <v>11.62</v>
      </c>
      <c r="O314" s="33">
        <v>0.74</v>
      </c>
      <c r="P314" s="34">
        <v>0</v>
      </c>
      <c r="X314" s="25"/>
      <c r="Y314" s="26"/>
      <c r="Z314" s="2" t="s">
        <v>589</v>
      </c>
    </row>
    <row r="315" spans="1:26" s="3" customFormat="1" ht="15" x14ac:dyDescent="0.25">
      <c r="A315" s="70" t="s">
        <v>590</v>
      </c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X315" s="25"/>
      <c r="Y315" s="26" t="s">
        <v>590</v>
      </c>
    </row>
    <row r="316" spans="1:26" s="3" customFormat="1" ht="34.5" x14ac:dyDescent="0.25">
      <c r="A316" s="27" t="s">
        <v>591</v>
      </c>
      <c r="B316" s="28" t="s">
        <v>592</v>
      </c>
      <c r="C316" s="66" t="s">
        <v>593</v>
      </c>
      <c r="D316" s="67"/>
      <c r="E316" s="68"/>
      <c r="F316" s="27" t="s">
        <v>84</v>
      </c>
      <c r="G316" s="29"/>
      <c r="H316" s="35">
        <v>1</v>
      </c>
      <c r="I316" s="31">
        <v>5174.0600000000004</v>
      </c>
      <c r="J316" s="31">
        <v>4491.09</v>
      </c>
      <c r="K316" s="31">
        <v>4491.09</v>
      </c>
      <c r="L316" s="32"/>
      <c r="M316" s="32"/>
      <c r="N316" s="32"/>
      <c r="O316" s="33">
        <v>13.39</v>
      </c>
      <c r="P316" s="34">
        <v>0</v>
      </c>
      <c r="X316" s="25"/>
      <c r="Y316" s="26"/>
      <c r="Z316" s="2" t="s">
        <v>593</v>
      </c>
    </row>
    <row r="317" spans="1:26" s="3" customFormat="1" ht="23.25" x14ac:dyDescent="0.25">
      <c r="A317" s="27" t="s">
        <v>594</v>
      </c>
      <c r="B317" s="28" t="s">
        <v>595</v>
      </c>
      <c r="C317" s="66" t="s">
        <v>596</v>
      </c>
      <c r="D317" s="67"/>
      <c r="E317" s="68"/>
      <c r="F317" s="27" t="s">
        <v>50</v>
      </c>
      <c r="G317" s="29"/>
      <c r="H317" s="39">
        <v>0.8</v>
      </c>
      <c r="I317" s="31">
        <v>1188.28</v>
      </c>
      <c r="J317" s="33">
        <v>492.52</v>
      </c>
      <c r="K317" s="33">
        <v>489.03</v>
      </c>
      <c r="L317" s="32"/>
      <c r="M317" s="32"/>
      <c r="N317" s="33">
        <v>3.49</v>
      </c>
      <c r="O317" s="33">
        <v>1.46</v>
      </c>
      <c r="P317" s="34">
        <v>0</v>
      </c>
      <c r="X317" s="25"/>
      <c r="Y317" s="26"/>
      <c r="Z317" s="2" t="s">
        <v>596</v>
      </c>
    </row>
    <row r="318" spans="1:26" s="3" customFormat="1" ht="45.75" x14ac:dyDescent="0.25">
      <c r="A318" s="27" t="s">
        <v>597</v>
      </c>
      <c r="B318" s="28" t="s">
        <v>319</v>
      </c>
      <c r="C318" s="66" t="s">
        <v>598</v>
      </c>
      <c r="D318" s="67"/>
      <c r="E318" s="68"/>
      <c r="F318" s="27" t="s">
        <v>50</v>
      </c>
      <c r="G318" s="29"/>
      <c r="H318" s="39">
        <v>0.8</v>
      </c>
      <c r="I318" s="31">
        <v>514.13</v>
      </c>
      <c r="J318" s="33">
        <v>675.83</v>
      </c>
      <c r="K318" s="33">
        <v>653.54</v>
      </c>
      <c r="L318" s="32"/>
      <c r="M318" s="32"/>
      <c r="N318" s="33">
        <v>22.29</v>
      </c>
      <c r="O318" s="33">
        <v>1.95</v>
      </c>
      <c r="P318" s="34">
        <v>0</v>
      </c>
      <c r="X318" s="25"/>
      <c r="Y318" s="26"/>
      <c r="Z318" s="2" t="s">
        <v>598</v>
      </c>
    </row>
    <row r="319" spans="1:26" s="3" customFormat="1" ht="15" x14ac:dyDescent="0.25">
      <c r="A319" s="70" t="s">
        <v>599</v>
      </c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X319" s="25"/>
      <c r="Y319" s="26" t="s">
        <v>599</v>
      </c>
    </row>
    <row r="320" spans="1:26" s="3" customFormat="1" ht="34.5" x14ac:dyDescent="0.25">
      <c r="A320" s="27" t="s">
        <v>600</v>
      </c>
      <c r="B320" s="28" t="s">
        <v>601</v>
      </c>
      <c r="C320" s="66" t="s">
        <v>602</v>
      </c>
      <c r="D320" s="67"/>
      <c r="E320" s="68"/>
      <c r="F320" s="27" t="s">
        <v>50</v>
      </c>
      <c r="G320" s="29"/>
      <c r="H320" s="39">
        <v>0.3</v>
      </c>
      <c r="I320" s="31">
        <v>15756.51</v>
      </c>
      <c r="J320" s="31">
        <v>7117.4</v>
      </c>
      <c r="K320" s="31">
        <v>6836.94</v>
      </c>
      <c r="L320" s="33">
        <v>280.45999999999998</v>
      </c>
      <c r="M320" s="32"/>
      <c r="N320" s="32"/>
      <c r="O320" s="38">
        <v>14.8</v>
      </c>
      <c r="P320" s="33">
        <v>0.09</v>
      </c>
      <c r="X320" s="25"/>
      <c r="Y320" s="26"/>
      <c r="Z320" s="2" t="s">
        <v>602</v>
      </c>
    </row>
    <row r="321" spans="1:26" s="3" customFormat="1" ht="45.75" x14ac:dyDescent="0.25">
      <c r="A321" s="27" t="s">
        <v>603</v>
      </c>
      <c r="B321" s="28" t="s">
        <v>48</v>
      </c>
      <c r="C321" s="66" t="s">
        <v>604</v>
      </c>
      <c r="D321" s="67"/>
      <c r="E321" s="68"/>
      <c r="F321" s="27" t="s">
        <v>50</v>
      </c>
      <c r="G321" s="29"/>
      <c r="H321" s="39">
        <v>0.3</v>
      </c>
      <c r="I321" s="31">
        <v>3973.19</v>
      </c>
      <c r="J321" s="31">
        <v>2087.41</v>
      </c>
      <c r="K321" s="31">
        <v>1900.27</v>
      </c>
      <c r="L321" s="33">
        <v>2.35</v>
      </c>
      <c r="M321" s="32"/>
      <c r="N321" s="33">
        <v>184.79</v>
      </c>
      <c r="O321" s="38">
        <v>3.7</v>
      </c>
      <c r="P321" s="34">
        <v>0</v>
      </c>
      <c r="X321" s="25"/>
      <c r="Y321" s="26"/>
      <c r="Z321" s="2" t="s">
        <v>604</v>
      </c>
    </row>
    <row r="322" spans="1:26" s="3" customFormat="1" ht="45.75" x14ac:dyDescent="0.25">
      <c r="A322" s="27" t="s">
        <v>605</v>
      </c>
      <c r="B322" s="28" t="s">
        <v>306</v>
      </c>
      <c r="C322" s="66" t="s">
        <v>307</v>
      </c>
      <c r="D322" s="67"/>
      <c r="E322" s="68"/>
      <c r="F322" s="27" t="s">
        <v>63</v>
      </c>
      <c r="G322" s="29"/>
      <c r="H322" s="39">
        <v>0.3</v>
      </c>
      <c r="I322" s="31">
        <v>99.15</v>
      </c>
      <c r="J322" s="33">
        <v>29.75</v>
      </c>
      <c r="K322" s="32"/>
      <c r="L322" s="32"/>
      <c r="M322" s="32"/>
      <c r="N322" s="33">
        <v>29.75</v>
      </c>
      <c r="O322" s="34">
        <v>0</v>
      </c>
      <c r="P322" s="34">
        <v>0</v>
      </c>
      <c r="X322" s="25"/>
      <c r="Y322" s="26"/>
      <c r="Z322" s="2" t="s">
        <v>307</v>
      </c>
    </row>
    <row r="323" spans="1:26" s="3" customFormat="1" ht="15" x14ac:dyDescent="0.25">
      <c r="A323" s="70" t="s">
        <v>606</v>
      </c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X323" s="25"/>
      <c r="Y323" s="26" t="s">
        <v>606</v>
      </c>
    </row>
    <row r="324" spans="1:26" s="3" customFormat="1" ht="34.5" x14ac:dyDescent="0.25">
      <c r="A324" s="27" t="s">
        <v>607</v>
      </c>
      <c r="B324" s="28" t="s">
        <v>601</v>
      </c>
      <c r="C324" s="66" t="s">
        <v>602</v>
      </c>
      <c r="D324" s="67"/>
      <c r="E324" s="68"/>
      <c r="F324" s="27" t="s">
        <v>50</v>
      </c>
      <c r="G324" s="29"/>
      <c r="H324" s="39">
        <v>0.3</v>
      </c>
      <c r="I324" s="31">
        <v>15756.51</v>
      </c>
      <c r="J324" s="31">
        <v>12116.64</v>
      </c>
      <c r="K324" s="31">
        <v>11232.12</v>
      </c>
      <c r="L324" s="33">
        <v>500.83</v>
      </c>
      <c r="M324" s="32"/>
      <c r="N324" s="33">
        <v>383.69</v>
      </c>
      <c r="O324" s="33">
        <v>24.32</v>
      </c>
      <c r="P324" s="33">
        <v>0.16</v>
      </c>
      <c r="X324" s="25"/>
      <c r="Y324" s="26"/>
      <c r="Z324" s="2" t="s">
        <v>602</v>
      </c>
    </row>
    <row r="325" spans="1:26" s="3" customFormat="1" ht="22.5" x14ac:dyDescent="0.25">
      <c r="A325" s="27" t="s">
        <v>608</v>
      </c>
      <c r="B325" s="28" t="s">
        <v>609</v>
      </c>
      <c r="C325" s="66" t="s">
        <v>610</v>
      </c>
      <c r="D325" s="67"/>
      <c r="E325" s="68"/>
      <c r="F325" s="27" t="s">
        <v>84</v>
      </c>
      <c r="G325" s="29"/>
      <c r="H325" s="35">
        <v>1</v>
      </c>
      <c r="I325" s="31">
        <v>210720.1</v>
      </c>
      <c r="J325" s="31">
        <v>210720.1</v>
      </c>
      <c r="K325" s="32"/>
      <c r="L325" s="32"/>
      <c r="M325" s="32"/>
      <c r="N325" s="31">
        <v>210720.1</v>
      </c>
      <c r="O325" s="34">
        <v>0</v>
      </c>
      <c r="P325" s="34">
        <v>0</v>
      </c>
      <c r="X325" s="25"/>
      <c r="Y325" s="26"/>
      <c r="Z325" s="2" t="s">
        <v>610</v>
      </c>
    </row>
    <row r="326" spans="1:26" s="3" customFormat="1" ht="15" x14ac:dyDescent="0.25">
      <c r="A326" s="70" t="s">
        <v>611</v>
      </c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X326" s="25"/>
      <c r="Y326" s="26" t="s">
        <v>611</v>
      </c>
    </row>
    <row r="327" spans="1:26" s="3" customFormat="1" ht="45.75" x14ac:dyDescent="0.25">
      <c r="A327" s="27" t="s">
        <v>612</v>
      </c>
      <c r="B327" s="28" t="s">
        <v>319</v>
      </c>
      <c r="C327" s="66" t="s">
        <v>613</v>
      </c>
      <c r="D327" s="67"/>
      <c r="E327" s="68"/>
      <c r="F327" s="27" t="s">
        <v>50</v>
      </c>
      <c r="G327" s="29"/>
      <c r="H327" s="39">
        <v>0.8</v>
      </c>
      <c r="I327" s="31">
        <v>513.29999999999995</v>
      </c>
      <c r="J327" s="33">
        <v>675.16</v>
      </c>
      <c r="K327" s="33">
        <v>653.54</v>
      </c>
      <c r="L327" s="32"/>
      <c r="M327" s="32"/>
      <c r="N327" s="33">
        <v>21.62</v>
      </c>
      <c r="O327" s="33">
        <v>1.95</v>
      </c>
      <c r="P327" s="34">
        <v>0</v>
      </c>
      <c r="X327" s="25"/>
      <c r="Y327" s="26"/>
      <c r="Z327" s="2" t="s">
        <v>613</v>
      </c>
    </row>
    <row r="328" spans="1:26" s="3" customFormat="1" ht="23.25" x14ac:dyDescent="0.25">
      <c r="A328" s="27" t="s">
        <v>614</v>
      </c>
      <c r="B328" s="28" t="s">
        <v>595</v>
      </c>
      <c r="C328" s="66" t="s">
        <v>596</v>
      </c>
      <c r="D328" s="67"/>
      <c r="E328" s="68"/>
      <c r="F328" s="27" t="s">
        <v>50</v>
      </c>
      <c r="G328" s="29"/>
      <c r="H328" s="39">
        <v>0.8</v>
      </c>
      <c r="I328" s="31">
        <v>1200.78</v>
      </c>
      <c r="J328" s="31">
        <v>1156.2</v>
      </c>
      <c r="K328" s="31">
        <v>1141.07</v>
      </c>
      <c r="L328" s="32"/>
      <c r="M328" s="32"/>
      <c r="N328" s="33">
        <v>15.13</v>
      </c>
      <c r="O328" s="38">
        <v>3.4</v>
      </c>
      <c r="P328" s="34">
        <v>0</v>
      </c>
      <c r="X328" s="25"/>
      <c r="Y328" s="26"/>
      <c r="Z328" s="2" t="s">
        <v>596</v>
      </c>
    </row>
    <row r="329" spans="1:26" s="3" customFormat="1" ht="34.5" x14ac:dyDescent="0.25">
      <c r="A329" s="27" t="s">
        <v>615</v>
      </c>
      <c r="B329" s="28" t="s">
        <v>592</v>
      </c>
      <c r="C329" s="66" t="s">
        <v>616</v>
      </c>
      <c r="D329" s="67"/>
      <c r="E329" s="68"/>
      <c r="F329" s="27" t="s">
        <v>84</v>
      </c>
      <c r="G329" s="29"/>
      <c r="H329" s="35">
        <v>1</v>
      </c>
      <c r="I329" s="31">
        <v>5226.08</v>
      </c>
      <c r="J329" s="31">
        <v>9034.2000000000007</v>
      </c>
      <c r="K329" s="31">
        <v>8982.18</v>
      </c>
      <c r="L329" s="32"/>
      <c r="M329" s="32"/>
      <c r="N329" s="33">
        <v>52.02</v>
      </c>
      <c r="O329" s="33">
        <v>26.78</v>
      </c>
      <c r="P329" s="34">
        <v>0</v>
      </c>
      <c r="X329" s="25"/>
      <c r="Y329" s="26"/>
      <c r="Z329" s="2" t="s">
        <v>616</v>
      </c>
    </row>
    <row r="330" spans="1:26" s="3" customFormat="1" ht="34.5" x14ac:dyDescent="0.25">
      <c r="A330" s="27" t="s">
        <v>617</v>
      </c>
      <c r="B330" s="28" t="s">
        <v>618</v>
      </c>
      <c r="C330" s="66" t="s">
        <v>619</v>
      </c>
      <c r="D330" s="67"/>
      <c r="E330" s="68"/>
      <c r="F330" s="27" t="s">
        <v>84</v>
      </c>
      <c r="G330" s="29"/>
      <c r="H330" s="35">
        <v>2</v>
      </c>
      <c r="I330" s="31">
        <v>2349.85</v>
      </c>
      <c r="J330" s="31">
        <v>7971.47</v>
      </c>
      <c r="K330" s="31">
        <v>4862.7700000000004</v>
      </c>
      <c r="L330" s="31">
        <v>1244.5899999999999</v>
      </c>
      <c r="M330" s="32"/>
      <c r="N330" s="31">
        <v>1864.11</v>
      </c>
      <c r="O330" s="33">
        <v>9.6300000000000008</v>
      </c>
      <c r="P330" s="33">
        <v>0.81</v>
      </c>
      <c r="X330" s="25"/>
      <c r="Y330" s="26"/>
      <c r="Z330" s="2" t="s">
        <v>619</v>
      </c>
    </row>
    <row r="331" spans="1:26" s="3" customFormat="1" ht="34.5" x14ac:dyDescent="0.25">
      <c r="A331" s="27" t="s">
        <v>620</v>
      </c>
      <c r="B331" s="28" t="s">
        <v>621</v>
      </c>
      <c r="C331" s="66" t="s">
        <v>622</v>
      </c>
      <c r="D331" s="67"/>
      <c r="E331" s="68"/>
      <c r="F331" s="27" t="s">
        <v>84</v>
      </c>
      <c r="G331" s="29"/>
      <c r="H331" s="35">
        <v>1</v>
      </c>
      <c r="I331" s="31">
        <v>5122.54</v>
      </c>
      <c r="J331" s="31">
        <v>9187.67</v>
      </c>
      <c r="K331" s="31">
        <v>5654.94</v>
      </c>
      <c r="L331" s="31">
        <v>2178.9299999999998</v>
      </c>
      <c r="M331" s="32"/>
      <c r="N331" s="31">
        <v>1353.8</v>
      </c>
      <c r="O331" s="33">
        <v>11.19</v>
      </c>
      <c r="P331" s="33">
        <v>2.11</v>
      </c>
      <c r="X331" s="25"/>
      <c r="Y331" s="26"/>
      <c r="Z331" s="2" t="s">
        <v>622</v>
      </c>
    </row>
    <row r="332" spans="1:26" s="3" customFormat="1" ht="23.25" x14ac:dyDescent="0.25">
      <c r="A332" s="27" t="s">
        <v>623</v>
      </c>
      <c r="B332" s="28" t="s">
        <v>624</v>
      </c>
      <c r="C332" s="66" t="s">
        <v>625</v>
      </c>
      <c r="D332" s="67"/>
      <c r="E332" s="68"/>
      <c r="F332" s="27" t="s">
        <v>80</v>
      </c>
      <c r="G332" s="29"/>
      <c r="H332" s="35">
        <v>2</v>
      </c>
      <c r="I332" s="31">
        <v>40183.050000000003</v>
      </c>
      <c r="J332" s="31">
        <v>80366.100000000006</v>
      </c>
      <c r="K332" s="32"/>
      <c r="L332" s="32"/>
      <c r="M332" s="32"/>
      <c r="N332" s="31">
        <v>80366.100000000006</v>
      </c>
      <c r="O332" s="34">
        <v>0</v>
      </c>
      <c r="P332" s="34">
        <v>0</v>
      </c>
      <c r="X332" s="25"/>
      <c r="Y332" s="26"/>
      <c r="Z332" s="2" t="s">
        <v>625</v>
      </c>
    </row>
    <row r="333" spans="1:26" s="3" customFormat="1" ht="23.25" x14ac:dyDescent="0.25">
      <c r="A333" s="27" t="s">
        <v>626</v>
      </c>
      <c r="B333" s="28" t="s">
        <v>627</v>
      </c>
      <c r="C333" s="66" t="s">
        <v>628</v>
      </c>
      <c r="D333" s="67"/>
      <c r="E333" s="68"/>
      <c r="F333" s="27" t="s">
        <v>80</v>
      </c>
      <c r="G333" s="29"/>
      <c r="H333" s="35">
        <v>1</v>
      </c>
      <c r="I333" s="31">
        <v>102572.52</v>
      </c>
      <c r="J333" s="31">
        <v>102572.52</v>
      </c>
      <c r="K333" s="32"/>
      <c r="L333" s="32"/>
      <c r="M333" s="32"/>
      <c r="N333" s="31">
        <v>102572.52</v>
      </c>
      <c r="O333" s="34">
        <v>0</v>
      </c>
      <c r="P333" s="34">
        <v>0</v>
      </c>
      <c r="X333" s="25"/>
      <c r="Y333" s="26"/>
      <c r="Z333" s="2" t="s">
        <v>628</v>
      </c>
    </row>
    <row r="334" spans="1:26" s="3" customFormat="1" ht="23.25" x14ac:dyDescent="0.25">
      <c r="A334" s="27" t="s">
        <v>629</v>
      </c>
      <c r="B334" s="28" t="s">
        <v>630</v>
      </c>
      <c r="C334" s="66" t="s">
        <v>631</v>
      </c>
      <c r="D334" s="67"/>
      <c r="E334" s="68"/>
      <c r="F334" s="27" t="s">
        <v>84</v>
      </c>
      <c r="G334" s="29"/>
      <c r="H334" s="35">
        <v>8</v>
      </c>
      <c r="I334" s="31">
        <v>52.05</v>
      </c>
      <c r="J334" s="33">
        <v>416.4</v>
      </c>
      <c r="K334" s="32"/>
      <c r="L334" s="32"/>
      <c r="M334" s="32"/>
      <c r="N334" s="33">
        <v>416.4</v>
      </c>
      <c r="O334" s="34">
        <v>0</v>
      </c>
      <c r="P334" s="34">
        <v>0</v>
      </c>
      <c r="X334" s="25"/>
      <c r="Y334" s="26"/>
      <c r="Z334" s="2" t="s">
        <v>631</v>
      </c>
    </row>
    <row r="335" spans="1:26" s="3" customFormat="1" ht="23.25" x14ac:dyDescent="0.25">
      <c r="A335" s="27" t="s">
        <v>632</v>
      </c>
      <c r="B335" s="28" t="s">
        <v>633</v>
      </c>
      <c r="C335" s="66" t="s">
        <v>634</v>
      </c>
      <c r="D335" s="67"/>
      <c r="E335" s="68"/>
      <c r="F335" s="27" t="s">
        <v>84</v>
      </c>
      <c r="G335" s="29"/>
      <c r="H335" s="35">
        <v>8</v>
      </c>
      <c r="I335" s="31">
        <v>68.36</v>
      </c>
      <c r="J335" s="33">
        <v>546.88</v>
      </c>
      <c r="K335" s="32"/>
      <c r="L335" s="32"/>
      <c r="M335" s="32"/>
      <c r="N335" s="33">
        <v>546.88</v>
      </c>
      <c r="O335" s="34">
        <v>0</v>
      </c>
      <c r="P335" s="34">
        <v>0</v>
      </c>
      <c r="X335" s="25"/>
      <c r="Y335" s="26"/>
      <c r="Z335" s="2" t="s">
        <v>634</v>
      </c>
    </row>
    <row r="336" spans="1:26" s="3" customFormat="1" ht="23.25" x14ac:dyDescent="0.25">
      <c r="A336" s="27" t="s">
        <v>635</v>
      </c>
      <c r="B336" s="28" t="s">
        <v>636</v>
      </c>
      <c r="C336" s="66" t="s">
        <v>637</v>
      </c>
      <c r="D336" s="67"/>
      <c r="E336" s="68"/>
      <c r="F336" s="27" t="s">
        <v>84</v>
      </c>
      <c r="G336" s="29"/>
      <c r="H336" s="35">
        <v>8</v>
      </c>
      <c r="I336" s="31">
        <v>84.58</v>
      </c>
      <c r="J336" s="33">
        <v>676.64</v>
      </c>
      <c r="K336" s="32"/>
      <c r="L336" s="32"/>
      <c r="M336" s="32"/>
      <c r="N336" s="33">
        <v>676.64</v>
      </c>
      <c r="O336" s="34">
        <v>0</v>
      </c>
      <c r="P336" s="34">
        <v>0</v>
      </c>
      <c r="X336" s="25"/>
      <c r="Y336" s="26"/>
      <c r="Z336" s="2" t="s">
        <v>637</v>
      </c>
    </row>
    <row r="337" spans="1:26" s="3" customFormat="1" ht="23.25" x14ac:dyDescent="0.25">
      <c r="A337" s="27" t="s">
        <v>638</v>
      </c>
      <c r="B337" s="28" t="s">
        <v>639</v>
      </c>
      <c r="C337" s="66" t="s">
        <v>640</v>
      </c>
      <c r="D337" s="67"/>
      <c r="E337" s="68"/>
      <c r="F337" s="27" t="s">
        <v>84</v>
      </c>
      <c r="G337" s="29"/>
      <c r="H337" s="35">
        <v>8</v>
      </c>
      <c r="I337" s="31">
        <v>63.46</v>
      </c>
      <c r="J337" s="33">
        <v>507.68</v>
      </c>
      <c r="K337" s="32"/>
      <c r="L337" s="32"/>
      <c r="M337" s="32"/>
      <c r="N337" s="33">
        <v>507.68</v>
      </c>
      <c r="O337" s="34">
        <v>0</v>
      </c>
      <c r="P337" s="34">
        <v>0</v>
      </c>
      <c r="X337" s="25"/>
      <c r="Y337" s="26"/>
      <c r="Z337" s="2" t="s">
        <v>640</v>
      </c>
    </row>
    <row r="338" spans="1:26" s="3" customFormat="1" ht="23.25" x14ac:dyDescent="0.25">
      <c r="A338" s="27" t="s">
        <v>641</v>
      </c>
      <c r="B338" s="28" t="s">
        <v>642</v>
      </c>
      <c r="C338" s="66" t="s">
        <v>643</v>
      </c>
      <c r="D338" s="67"/>
      <c r="E338" s="68"/>
      <c r="F338" s="27" t="s">
        <v>84</v>
      </c>
      <c r="G338" s="29"/>
      <c r="H338" s="35">
        <v>8</v>
      </c>
      <c r="I338" s="31">
        <v>81.37</v>
      </c>
      <c r="J338" s="33">
        <v>650.96</v>
      </c>
      <c r="K338" s="32"/>
      <c r="L338" s="32"/>
      <c r="M338" s="32"/>
      <c r="N338" s="33">
        <v>650.96</v>
      </c>
      <c r="O338" s="34">
        <v>0</v>
      </c>
      <c r="P338" s="34">
        <v>0</v>
      </c>
      <c r="X338" s="25"/>
      <c r="Y338" s="26"/>
      <c r="Z338" s="2" t="s">
        <v>643</v>
      </c>
    </row>
    <row r="339" spans="1:26" s="3" customFormat="1" ht="23.25" x14ac:dyDescent="0.25">
      <c r="A339" s="27" t="s">
        <v>644</v>
      </c>
      <c r="B339" s="28" t="s">
        <v>645</v>
      </c>
      <c r="C339" s="66" t="s">
        <v>646</v>
      </c>
      <c r="D339" s="67"/>
      <c r="E339" s="68"/>
      <c r="F339" s="27" t="s">
        <v>84</v>
      </c>
      <c r="G339" s="29"/>
      <c r="H339" s="35">
        <v>8</v>
      </c>
      <c r="I339" s="31">
        <v>110.61</v>
      </c>
      <c r="J339" s="33">
        <v>884.88</v>
      </c>
      <c r="K339" s="32"/>
      <c r="L339" s="32"/>
      <c r="M339" s="32"/>
      <c r="N339" s="33">
        <v>884.88</v>
      </c>
      <c r="O339" s="34">
        <v>0</v>
      </c>
      <c r="P339" s="34">
        <v>0</v>
      </c>
      <c r="X339" s="25"/>
      <c r="Y339" s="26"/>
      <c r="Z339" s="2" t="s">
        <v>646</v>
      </c>
    </row>
    <row r="340" spans="1:26" s="3" customFormat="1" ht="15" x14ac:dyDescent="0.25">
      <c r="A340" s="27" t="s">
        <v>647</v>
      </c>
      <c r="B340" s="28" t="s">
        <v>141</v>
      </c>
      <c r="C340" s="66" t="s">
        <v>142</v>
      </c>
      <c r="D340" s="67"/>
      <c r="E340" s="68"/>
      <c r="F340" s="27" t="s">
        <v>42</v>
      </c>
      <c r="G340" s="29"/>
      <c r="H340" s="35">
        <v>22</v>
      </c>
      <c r="I340" s="31">
        <v>88.89</v>
      </c>
      <c r="J340" s="31">
        <v>1955.58</v>
      </c>
      <c r="K340" s="32"/>
      <c r="L340" s="32"/>
      <c r="M340" s="32"/>
      <c r="N340" s="31">
        <v>1955.58</v>
      </c>
      <c r="O340" s="34">
        <v>0</v>
      </c>
      <c r="P340" s="34">
        <v>0</v>
      </c>
      <c r="X340" s="25"/>
      <c r="Y340" s="26"/>
      <c r="Z340" s="2" t="s">
        <v>142</v>
      </c>
    </row>
    <row r="341" spans="1:26" s="3" customFormat="1" ht="23.25" x14ac:dyDescent="0.25">
      <c r="A341" s="27" t="s">
        <v>648</v>
      </c>
      <c r="B341" s="28" t="s">
        <v>649</v>
      </c>
      <c r="C341" s="66" t="s">
        <v>650</v>
      </c>
      <c r="D341" s="67"/>
      <c r="E341" s="68"/>
      <c r="F341" s="27" t="s">
        <v>84</v>
      </c>
      <c r="G341" s="29"/>
      <c r="H341" s="35">
        <v>1</v>
      </c>
      <c r="I341" s="31">
        <v>70593.41</v>
      </c>
      <c r="J341" s="31">
        <v>70593.41</v>
      </c>
      <c r="K341" s="32"/>
      <c r="L341" s="32"/>
      <c r="M341" s="32"/>
      <c r="N341" s="31">
        <v>70593.41</v>
      </c>
      <c r="O341" s="34">
        <v>0</v>
      </c>
      <c r="P341" s="34">
        <v>0</v>
      </c>
      <c r="X341" s="25"/>
      <c r="Y341" s="26"/>
      <c r="Z341" s="2" t="s">
        <v>650</v>
      </c>
    </row>
    <row r="342" spans="1:26" s="3" customFormat="1" ht="15" x14ac:dyDescent="0.25">
      <c r="A342" s="70" t="s">
        <v>651</v>
      </c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X342" s="25"/>
      <c r="Y342" s="26" t="s">
        <v>651</v>
      </c>
    </row>
    <row r="343" spans="1:26" s="3" customFormat="1" ht="34.5" x14ac:dyDescent="0.25">
      <c r="A343" s="27" t="s">
        <v>652</v>
      </c>
      <c r="B343" s="28" t="s">
        <v>653</v>
      </c>
      <c r="C343" s="66" t="s">
        <v>654</v>
      </c>
      <c r="D343" s="67"/>
      <c r="E343" s="68"/>
      <c r="F343" s="27" t="s">
        <v>84</v>
      </c>
      <c r="G343" s="29"/>
      <c r="H343" s="35">
        <v>1</v>
      </c>
      <c r="I343" s="31">
        <v>10324.17</v>
      </c>
      <c r="J343" s="31">
        <v>8961.3799999999992</v>
      </c>
      <c r="K343" s="31">
        <v>8961.3799999999992</v>
      </c>
      <c r="L343" s="32"/>
      <c r="M343" s="32"/>
      <c r="N343" s="32"/>
      <c r="O343" s="33">
        <v>26.72</v>
      </c>
      <c r="P343" s="34">
        <v>0</v>
      </c>
      <c r="X343" s="25"/>
      <c r="Y343" s="26"/>
      <c r="Z343" s="2" t="s">
        <v>654</v>
      </c>
    </row>
    <row r="344" spans="1:26" s="3" customFormat="1" ht="23.25" x14ac:dyDescent="0.25">
      <c r="A344" s="27" t="s">
        <v>655</v>
      </c>
      <c r="B344" s="28" t="s">
        <v>656</v>
      </c>
      <c r="C344" s="66" t="s">
        <v>657</v>
      </c>
      <c r="D344" s="67"/>
      <c r="E344" s="68"/>
      <c r="F344" s="27" t="s">
        <v>50</v>
      </c>
      <c r="G344" s="29"/>
      <c r="H344" s="35">
        <v>2</v>
      </c>
      <c r="I344" s="31">
        <v>1079.1199999999999</v>
      </c>
      <c r="J344" s="31">
        <v>1112.9000000000001</v>
      </c>
      <c r="K344" s="31">
        <v>1097.82</v>
      </c>
      <c r="L344" s="32"/>
      <c r="M344" s="32"/>
      <c r="N344" s="33">
        <v>15.08</v>
      </c>
      <c r="O344" s="33">
        <v>3.27</v>
      </c>
      <c r="P344" s="34">
        <v>0</v>
      </c>
      <c r="X344" s="25"/>
      <c r="Y344" s="26"/>
      <c r="Z344" s="2" t="s">
        <v>657</v>
      </c>
    </row>
    <row r="345" spans="1:26" s="3" customFormat="1" ht="45.75" x14ac:dyDescent="0.25">
      <c r="A345" s="27" t="s">
        <v>658</v>
      </c>
      <c r="B345" s="28" t="s">
        <v>319</v>
      </c>
      <c r="C345" s="66" t="s">
        <v>659</v>
      </c>
      <c r="D345" s="67"/>
      <c r="E345" s="68"/>
      <c r="F345" s="27" t="s">
        <v>50</v>
      </c>
      <c r="G345" s="29"/>
      <c r="H345" s="35">
        <v>2</v>
      </c>
      <c r="I345" s="31">
        <v>511.41</v>
      </c>
      <c r="J345" s="31">
        <v>1684.13</v>
      </c>
      <c r="K345" s="31">
        <v>1633.85</v>
      </c>
      <c r="L345" s="32"/>
      <c r="M345" s="32"/>
      <c r="N345" s="33">
        <v>50.28</v>
      </c>
      <c r="O345" s="33">
        <v>4.87</v>
      </c>
      <c r="P345" s="34">
        <v>0</v>
      </c>
      <c r="X345" s="25"/>
      <c r="Y345" s="26"/>
      <c r="Z345" s="2" t="s">
        <v>659</v>
      </c>
    </row>
    <row r="346" spans="1:26" s="3" customFormat="1" ht="15" x14ac:dyDescent="0.25">
      <c r="A346" s="70" t="s">
        <v>660</v>
      </c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X346" s="25"/>
      <c r="Y346" s="26" t="s">
        <v>660</v>
      </c>
    </row>
    <row r="347" spans="1:26" s="3" customFormat="1" ht="34.5" x14ac:dyDescent="0.25">
      <c r="A347" s="27" t="s">
        <v>661</v>
      </c>
      <c r="B347" s="28" t="s">
        <v>374</v>
      </c>
      <c r="C347" s="66" t="s">
        <v>375</v>
      </c>
      <c r="D347" s="67"/>
      <c r="E347" s="68"/>
      <c r="F347" s="27" t="s">
        <v>50</v>
      </c>
      <c r="G347" s="29"/>
      <c r="H347" s="39">
        <v>1.5</v>
      </c>
      <c r="I347" s="31">
        <v>17311.669999999998</v>
      </c>
      <c r="J347" s="31">
        <v>36967.760000000002</v>
      </c>
      <c r="K347" s="31">
        <v>34862.379999999997</v>
      </c>
      <c r="L347" s="31">
        <v>2105.38</v>
      </c>
      <c r="M347" s="32"/>
      <c r="N347" s="32"/>
      <c r="O347" s="33">
        <v>75.47</v>
      </c>
      <c r="P347" s="33">
        <v>0.44</v>
      </c>
      <c r="X347" s="25"/>
      <c r="Y347" s="26"/>
      <c r="Z347" s="2" t="s">
        <v>375</v>
      </c>
    </row>
    <row r="348" spans="1:26" s="3" customFormat="1" ht="45.75" x14ac:dyDescent="0.25">
      <c r="A348" s="27" t="s">
        <v>662</v>
      </c>
      <c r="B348" s="28" t="s">
        <v>48</v>
      </c>
      <c r="C348" s="66" t="s">
        <v>604</v>
      </c>
      <c r="D348" s="67"/>
      <c r="E348" s="68"/>
      <c r="F348" s="27" t="s">
        <v>50</v>
      </c>
      <c r="G348" s="29"/>
      <c r="H348" s="39">
        <v>1.5</v>
      </c>
      <c r="I348" s="31">
        <v>3973.19</v>
      </c>
      <c r="J348" s="31">
        <v>10437</v>
      </c>
      <c r="K348" s="31">
        <v>9501.33</v>
      </c>
      <c r="L348" s="33">
        <v>11.74</v>
      </c>
      <c r="M348" s="32"/>
      <c r="N348" s="33">
        <v>923.93</v>
      </c>
      <c r="O348" s="33">
        <v>18.489999999999998</v>
      </c>
      <c r="P348" s="34">
        <v>0</v>
      </c>
      <c r="X348" s="25"/>
      <c r="Y348" s="26"/>
      <c r="Z348" s="2" t="s">
        <v>604</v>
      </c>
    </row>
    <row r="349" spans="1:26" s="3" customFormat="1" ht="45.75" x14ac:dyDescent="0.25">
      <c r="A349" s="27" t="s">
        <v>663</v>
      </c>
      <c r="B349" s="28" t="s">
        <v>306</v>
      </c>
      <c r="C349" s="66" t="s">
        <v>307</v>
      </c>
      <c r="D349" s="67"/>
      <c r="E349" s="68"/>
      <c r="F349" s="27" t="s">
        <v>63</v>
      </c>
      <c r="G349" s="29"/>
      <c r="H349" s="39">
        <v>1.5</v>
      </c>
      <c r="I349" s="31">
        <v>99.15</v>
      </c>
      <c r="J349" s="33">
        <v>148.72999999999999</v>
      </c>
      <c r="K349" s="32"/>
      <c r="L349" s="32"/>
      <c r="M349" s="32"/>
      <c r="N349" s="33">
        <v>148.72999999999999</v>
      </c>
      <c r="O349" s="34">
        <v>0</v>
      </c>
      <c r="P349" s="34">
        <v>0</v>
      </c>
      <c r="X349" s="25"/>
      <c r="Y349" s="26"/>
      <c r="Z349" s="2" t="s">
        <v>307</v>
      </c>
    </row>
    <row r="350" spans="1:26" s="3" customFormat="1" ht="15" x14ac:dyDescent="0.25">
      <c r="A350" s="70" t="s">
        <v>664</v>
      </c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X350" s="25"/>
      <c r="Y350" s="26" t="s">
        <v>664</v>
      </c>
    </row>
    <row r="351" spans="1:26" s="3" customFormat="1" ht="34.5" x14ac:dyDescent="0.25">
      <c r="A351" s="27" t="s">
        <v>665</v>
      </c>
      <c r="B351" s="28" t="s">
        <v>374</v>
      </c>
      <c r="C351" s="66" t="s">
        <v>375</v>
      </c>
      <c r="D351" s="67"/>
      <c r="E351" s="68"/>
      <c r="F351" s="27" t="s">
        <v>50</v>
      </c>
      <c r="G351" s="29"/>
      <c r="H351" s="39">
        <v>1.5</v>
      </c>
      <c r="I351" s="31">
        <v>17311.669999999998</v>
      </c>
      <c r="J351" s="31">
        <v>64232.83</v>
      </c>
      <c r="K351" s="31">
        <v>57273.91</v>
      </c>
      <c r="L351" s="31">
        <v>3759.6</v>
      </c>
      <c r="M351" s="32"/>
      <c r="N351" s="31">
        <v>3199.32</v>
      </c>
      <c r="O351" s="33">
        <v>123.99</v>
      </c>
      <c r="P351" s="33">
        <v>0.79</v>
      </c>
      <c r="X351" s="25"/>
      <c r="Y351" s="26"/>
      <c r="Z351" s="2" t="s">
        <v>375</v>
      </c>
    </row>
    <row r="352" spans="1:26" s="3" customFormat="1" ht="23.25" x14ac:dyDescent="0.25">
      <c r="A352" s="27" t="s">
        <v>666</v>
      </c>
      <c r="B352" s="28" t="s">
        <v>667</v>
      </c>
      <c r="C352" s="66" t="s">
        <v>668</v>
      </c>
      <c r="D352" s="67"/>
      <c r="E352" s="68"/>
      <c r="F352" s="27" t="s">
        <v>84</v>
      </c>
      <c r="G352" s="29"/>
      <c r="H352" s="35">
        <v>1</v>
      </c>
      <c r="I352" s="31">
        <v>509745.32</v>
      </c>
      <c r="J352" s="31">
        <v>509745.32</v>
      </c>
      <c r="K352" s="32"/>
      <c r="L352" s="32"/>
      <c r="M352" s="32"/>
      <c r="N352" s="31">
        <v>509745.32</v>
      </c>
      <c r="O352" s="34">
        <v>0</v>
      </c>
      <c r="P352" s="34">
        <v>0</v>
      </c>
      <c r="X352" s="25"/>
      <c r="Y352" s="26"/>
      <c r="Z352" s="2" t="s">
        <v>668</v>
      </c>
    </row>
    <row r="353" spans="1:26" s="3" customFormat="1" ht="15" x14ac:dyDescent="0.25">
      <c r="A353" s="70" t="s">
        <v>669</v>
      </c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X353" s="25"/>
      <c r="Y353" s="26" t="s">
        <v>669</v>
      </c>
    </row>
    <row r="354" spans="1:26" s="3" customFormat="1" ht="45.75" x14ac:dyDescent="0.25">
      <c r="A354" s="27" t="s">
        <v>670</v>
      </c>
      <c r="B354" s="28" t="s">
        <v>319</v>
      </c>
      <c r="C354" s="66" t="s">
        <v>613</v>
      </c>
      <c r="D354" s="67"/>
      <c r="E354" s="68"/>
      <c r="F354" s="27" t="s">
        <v>50</v>
      </c>
      <c r="G354" s="29"/>
      <c r="H354" s="35">
        <v>2</v>
      </c>
      <c r="I354" s="31">
        <v>513.29999999999995</v>
      </c>
      <c r="J354" s="31">
        <v>1687.9</v>
      </c>
      <c r="K354" s="31">
        <v>1633.85</v>
      </c>
      <c r="L354" s="32"/>
      <c r="M354" s="32"/>
      <c r="N354" s="33">
        <v>54.05</v>
      </c>
      <c r="O354" s="33">
        <v>4.87</v>
      </c>
      <c r="P354" s="34">
        <v>0</v>
      </c>
      <c r="X354" s="25"/>
      <c r="Y354" s="26"/>
      <c r="Z354" s="2" t="s">
        <v>613</v>
      </c>
    </row>
    <row r="355" spans="1:26" s="3" customFormat="1" ht="23.25" x14ac:dyDescent="0.25">
      <c r="A355" s="27" t="s">
        <v>671</v>
      </c>
      <c r="B355" s="28" t="s">
        <v>656</v>
      </c>
      <c r="C355" s="66" t="s">
        <v>657</v>
      </c>
      <c r="D355" s="67"/>
      <c r="E355" s="68"/>
      <c r="F355" s="27" t="s">
        <v>50</v>
      </c>
      <c r="G355" s="29"/>
      <c r="H355" s="35">
        <v>2</v>
      </c>
      <c r="I355" s="31">
        <v>1112.6300000000001</v>
      </c>
      <c r="J355" s="31">
        <v>2643.69</v>
      </c>
      <c r="K355" s="31">
        <v>2561.58</v>
      </c>
      <c r="L355" s="32"/>
      <c r="M355" s="32"/>
      <c r="N355" s="33">
        <v>82.11</v>
      </c>
      <c r="O355" s="33">
        <v>7.64</v>
      </c>
      <c r="P355" s="34">
        <v>0</v>
      </c>
      <c r="X355" s="25"/>
      <c r="Y355" s="26"/>
      <c r="Z355" s="2" t="s">
        <v>657</v>
      </c>
    </row>
    <row r="356" spans="1:26" s="3" customFormat="1" ht="23.25" x14ac:dyDescent="0.25">
      <c r="A356" s="27" t="s">
        <v>672</v>
      </c>
      <c r="B356" s="28" t="s">
        <v>653</v>
      </c>
      <c r="C356" s="66" t="s">
        <v>673</v>
      </c>
      <c r="D356" s="67"/>
      <c r="E356" s="68"/>
      <c r="F356" s="27" t="s">
        <v>84</v>
      </c>
      <c r="G356" s="29"/>
      <c r="H356" s="35">
        <v>1</v>
      </c>
      <c r="I356" s="31">
        <v>11266.8</v>
      </c>
      <c r="J356" s="31">
        <v>18865.400000000001</v>
      </c>
      <c r="K356" s="31">
        <v>17922.77</v>
      </c>
      <c r="L356" s="32"/>
      <c r="M356" s="32"/>
      <c r="N356" s="33">
        <v>942.63</v>
      </c>
      <c r="O356" s="33">
        <v>53.44</v>
      </c>
      <c r="P356" s="34">
        <v>0</v>
      </c>
      <c r="X356" s="25"/>
      <c r="Y356" s="26"/>
      <c r="Z356" s="2" t="s">
        <v>673</v>
      </c>
    </row>
    <row r="357" spans="1:26" s="3" customFormat="1" ht="15" x14ac:dyDescent="0.25">
      <c r="A357" s="27" t="s">
        <v>674</v>
      </c>
      <c r="B357" s="28" t="s">
        <v>141</v>
      </c>
      <c r="C357" s="66" t="s">
        <v>142</v>
      </c>
      <c r="D357" s="67"/>
      <c r="E357" s="68"/>
      <c r="F357" s="27" t="s">
        <v>42</v>
      </c>
      <c r="G357" s="29"/>
      <c r="H357" s="35">
        <v>34</v>
      </c>
      <c r="I357" s="31">
        <v>88.89</v>
      </c>
      <c r="J357" s="31">
        <v>3022.26</v>
      </c>
      <c r="K357" s="32"/>
      <c r="L357" s="32"/>
      <c r="M357" s="32"/>
      <c r="N357" s="31">
        <v>3022.26</v>
      </c>
      <c r="O357" s="34">
        <v>0</v>
      </c>
      <c r="P357" s="34">
        <v>0</v>
      </c>
      <c r="X357" s="25"/>
      <c r="Y357" s="26"/>
      <c r="Z357" s="2" t="s">
        <v>142</v>
      </c>
    </row>
    <row r="358" spans="1:26" s="3" customFormat="1" ht="15" x14ac:dyDescent="0.25">
      <c r="A358" s="70" t="s">
        <v>590</v>
      </c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X358" s="25"/>
      <c r="Y358" s="26" t="s">
        <v>590</v>
      </c>
    </row>
    <row r="359" spans="1:26" s="3" customFormat="1" ht="34.5" x14ac:dyDescent="0.25">
      <c r="A359" s="27" t="s">
        <v>675</v>
      </c>
      <c r="B359" s="28" t="s">
        <v>592</v>
      </c>
      <c r="C359" s="66" t="s">
        <v>676</v>
      </c>
      <c r="D359" s="67"/>
      <c r="E359" s="68"/>
      <c r="F359" s="27" t="s">
        <v>84</v>
      </c>
      <c r="G359" s="29"/>
      <c r="H359" s="35">
        <v>1</v>
      </c>
      <c r="I359" s="31">
        <v>5174.0600000000004</v>
      </c>
      <c r="J359" s="31">
        <v>4491.09</v>
      </c>
      <c r="K359" s="31">
        <v>4491.09</v>
      </c>
      <c r="L359" s="32"/>
      <c r="M359" s="32"/>
      <c r="N359" s="32"/>
      <c r="O359" s="33">
        <v>13.39</v>
      </c>
      <c r="P359" s="34">
        <v>0</v>
      </c>
      <c r="X359" s="25"/>
      <c r="Y359" s="26"/>
      <c r="Z359" s="2" t="s">
        <v>676</v>
      </c>
    </row>
    <row r="360" spans="1:26" s="3" customFormat="1" ht="23.25" x14ac:dyDescent="0.25">
      <c r="A360" s="27" t="s">
        <v>677</v>
      </c>
      <c r="B360" s="28" t="s">
        <v>595</v>
      </c>
      <c r="C360" s="66" t="s">
        <v>596</v>
      </c>
      <c r="D360" s="67"/>
      <c r="E360" s="68"/>
      <c r="F360" s="27" t="s">
        <v>50</v>
      </c>
      <c r="G360" s="29"/>
      <c r="H360" s="39">
        <v>0.8</v>
      </c>
      <c r="I360" s="31">
        <v>1201.6099999999999</v>
      </c>
      <c r="J360" s="33">
        <v>495.72</v>
      </c>
      <c r="K360" s="33">
        <v>489.03</v>
      </c>
      <c r="L360" s="32"/>
      <c r="M360" s="32"/>
      <c r="N360" s="33">
        <v>6.69</v>
      </c>
      <c r="O360" s="33">
        <v>1.46</v>
      </c>
      <c r="P360" s="34">
        <v>0</v>
      </c>
      <c r="X360" s="25"/>
      <c r="Y360" s="26"/>
      <c r="Z360" s="2" t="s">
        <v>596</v>
      </c>
    </row>
    <row r="361" spans="1:26" s="3" customFormat="1" ht="45.75" x14ac:dyDescent="0.25">
      <c r="A361" s="27" t="s">
        <v>678</v>
      </c>
      <c r="B361" s="28" t="s">
        <v>319</v>
      </c>
      <c r="C361" s="66" t="s">
        <v>659</v>
      </c>
      <c r="D361" s="67"/>
      <c r="E361" s="68"/>
      <c r="F361" s="27" t="s">
        <v>50</v>
      </c>
      <c r="G361" s="29"/>
      <c r="H361" s="39">
        <v>0.8</v>
      </c>
      <c r="I361" s="31">
        <v>513.29999999999995</v>
      </c>
      <c r="J361" s="33">
        <v>675.16</v>
      </c>
      <c r="K361" s="33">
        <v>653.54</v>
      </c>
      <c r="L361" s="32"/>
      <c r="M361" s="32"/>
      <c r="N361" s="33">
        <v>21.62</v>
      </c>
      <c r="O361" s="33">
        <v>1.95</v>
      </c>
      <c r="P361" s="34">
        <v>0</v>
      </c>
      <c r="X361" s="25"/>
      <c r="Y361" s="26"/>
      <c r="Z361" s="2" t="s">
        <v>659</v>
      </c>
    </row>
    <row r="362" spans="1:26" s="3" customFormat="1" ht="15" x14ac:dyDescent="0.25">
      <c r="A362" s="70" t="s">
        <v>599</v>
      </c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X362" s="25"/>
      <c r="Y362" s="26" t="s">
        <v>599</v>
      </c>
    </row>
    <row r="363" spans="1:26" s="3" customFormat="1" ht="34.5" x14ac:dyDescent="0.25">
      <c r="A363" s="27" t="s">
        <v>679</v>
      </c>
      <c r="B363" s="28" t="s">
        <v>601</v>
      </c>
      <c r="C363" s="66" t="s">
        <v>602</v>
      </c>
      <c r="D363" s="67"/>
      <c r="E363" s="68"/>
      <c r="F363" s="27" t="s">
        <v>50</v>
      </c>
      <c r="G363" s="29"/>
      <c r="H363" s="39">
        <v>0.3</v>
      </c>
      <c r="I363" s="31">
        <v>15756.51</v>
      </c>
      <c r="J363" s="31">
        <v>7117.4</v>
      </c>
      <c r="K363" s="31">
        <v>6836.94</v>
      </c>
      <c r="L363" s="33">
        <v>280.45999999999998</v>
      </c>
      <c r="M363" s="32"/>
      <c r="N363" s="32"/>
      <c r="O363" s="38">
        <v>14.8</v>
      </c>
      <c r="P363" s="33">
        <v>0.09</v>
      </c>
      <c r="X363" s="25"/>
      <c r="Y363" s="26"/>
      <c r="Z363" s="2" t="s">
        <v>602</v>
      </c>
    </row>
    <row r="364" spans="1:26" s="3" customFormat="1" ht="45.75" x14ac:dyDescent="0.25">
      <c r="A364" s="27" t="s">
        <v>680</v>
      </c>
      <c r="B364" s="28" t="s">
        <v>48</v>
      </c>
      <c r="C364" s="66" t="s">
        <v>604</v>
      </c>
      <c r="D364" s="67"/>
      <c r="E364" s="68"/>
      <c r="F364" s="27" t="s">
        <v>50</v>
      </c>
      <c r="G364" s="29"/>
      <c r="H364" s="39">
        <v>0.3</v>
      </c>
      <c r="I364" s="31">
        <v>3973.19</v>
      </c>
      <c r="J364" s="31">
        <v>2087.41</v>
      </c>
      <c r="K364" s="31">
        <v>1900.27</v>
      </c>
      <c r="L364" s="33">
        <v>2.35</v>
      </c>
      <c r="M364" s="32"/>
      <c r="N364" s="33">
        <v>184.79</v>
      </c>
      <c r="O364" s="38">
        <v>3.7</v>
      </c>
      <c r="P364" s="34">
        <v>0</v>
      </c>
      <c r="X364" s="25"/>
      <c r="Y364" s="26"/>
      <c r="Z364" s="2" t="s">
        <v>604</v>
      </c>
    </row>
    <row r="365" spans="1:26" s="3" customFormat="1" ht="45.75" x14ac:dyDescent="0.25">
      <c r="A365" s="27" t="s">
        <v>681</v>
      </c>
      <c r="B365" s="28" t="s">
        <v>306</v>
      </c>
      <c r="C365" s="66" t="s">
        <v>307</v>
      </c>
      <c r="D365" s="67"/>
      <c r="E365" s="68"/>
      <c r="F365" s="27" t="s">
        <v>63</v>
      </c>
      <c r="G365" s="29"/>
      <c r="H365" s="39">
        <v>0.3</v>
      </c>
      <c r="I365" s="31">
        <v>99.15</v>
      </c>
      <c r="J365" s="33">
        <v>29.75</v>
      </c>
      <c r="K365" s="32"/>
      <c r="L365" s="32"/>
      <c r="M365" s="32"/>
      <c r="N365" s="33">
        <v>29.75</v>
      </c>
      <c r="O365" s="34">
        <v>0</v>
      </c>
      <c r="P365" s="34">
        <v>0</v>
      </c>
      <c r="X365" s="25"/>
      <c r="Y365" s="26"/>
      <c r="Z365" s="2" t="s">
        <v>307</v>
      </c>
    </row>
    <row r="366" spans="1:26" s="3" customFormat="1" ht="15" x14ac:dyDescent="0.25">
      <c r="A366" s="70" t="s">
        <v>606</v>
      </c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X366" s="25"/>
      <c r="Y366" s="26" t="s">
        <v>606</v>
      </c>
    </row>
    <row r="367" spans="1:26" s="3" customFormat="1" ht="34.5" x14ac:dyDescent="0.25">
      <c r="A367" s="27" t="s">
        <v>682</v>
      </c>
      <c r="B367" s="28" t="s">
        <v>601</v>
      </c>
      <c r="C367" s="66" t="s">
        <v>602</v>
      </c>
      <c r="D367" s="67"/>
      <c r="E367" s="68"/>
      <c r="F367" s="27" t="s">
        <v>50</v>
      </c>
      <c r="G367" s="29"/>
      <c r="H367" s="39">
        <v>0.3</v>
      </c>
      <c r="I367" s="31">
        <v>15756.51</v>
      </c>
      <c r="J367" s="31">
        <v>12116.64</v>
      </c>
      <c r="K367" s="31">
        <v>11232.12</v>
      </c>
      <c r="L367" s="33">
        <v>500.83</v>
      </c>
      <c r="M367" s="32"/>
      <c r="N367" s="33">
        <v>383.69</v>
      </c>
      <c r="O367" s="33">
        <v>24.32</v>
      </c>
      <c r="P367" s="33">
        <v>0.16</v>
      </c>
      <c r="X367" s="25"/>
      <c r="Y367" s="26"/>
      <c r="Z367" s="2" t="s">
        <v>602</v>
      </c>
    </row>
    <row r="368" spans="1:26" s="3" customFormat="1" ht="22.5" x14ac:dyDescent="0.25">
      <c r="A368" s="27" t="s">
        <v>683</v>
      </c>
      <c r="B368" s="28" t="s">
        <v>684</v>
      </c>
      <c r="C368" s="66" t="s">
        <v>685</v>
      </c>
      <c r="D368" s="67"/>
      <c r="E368" s="68"/>
      <c r="F368" s="27" t="s">
        <v>84</v>
      </c>
      <c r="G368" s="29"/>
      <c r="H368" s="35">
        <v>1</v>
      </c>
      <c r="I368" s="31">
        <v>143889.98000000001</v>
      </c>
      <c r="J368" s="31">
        <v>143889.98000000001</v>
      </c>
      <c r="K368" s="32"/>
      <c r="L368" s="32"/>
      <c r="M368" s="32"/>
      <c r="N368" s="31">
        <v>143889.98000000001</v>
      </c>
      <c r="O368" s="34">
        <v>0</v>
      </c>
      <c r="P368" s="34">
        <v>0</v>
      </c>
      <c r="X368" s="25"/>
      <c r="Y368" s="26"/>
      <c r="Z368" s="2" t="s">
        <v>685</v>
      </c>
    </row>
    <row r="369" spans="1:26" s="3" customFormat="1" ht="15" x14ac:dyDescent="0.25">
      <c r="A369" s="70" t="s">
        <v>611</v>
      </c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X369" s="25"/>
      <c r="Y369" s="26" t="s">
        <v>611</v>
      </c>
    </row>
    <row r="370" spans="1:26" s="3" customFormat="1" ht="45.75" x14ac:dyDescent="0.25">
      <c r="A370" s="27" t="s">
        <v>686</v>
      </c>
      <c r="B370" s="28" t="s">
        <v>319</v>
      </c>
      <c r="C370" s="66" t="s">
        <v>613</v>
      </c>
      <c r="D370" s="67"/>
      <c r="E370" s="68"/>
      <c r="F370" s="27" t="s">
        <v>50</v>
      </c>
      <c r="G370" s="29"/>
      <c r="H370" s="39">
        <v>0.8</v>
      </c>
      <c r="I370" s="31">
        <v>513.29999999999995</v>
      </c>
      <c r="J370" s="33">
        <v>675.16</v>
      </c>
      <c r="K370" s="33">
        <v>653.54</v>
      </c>
      <c r="L370" s="32"/>
      <c r="M370" s="32"/>
      <c r="N370" s="33">
        <v>21.62</v>
      </c>
      <c r="O370" s="33">
        <v>1.95</v>
      </c>
      <c r="P370" s="34">
        <v>0</v>
      </c>
      <c r="X370" s="25"/>
      <c r="Y370" s="26"/>
      <c r="Z370" s="2" t="s">
        <v>613</v>
      </c>
    </row>
    <row r="371" spans="1:26" s="3" customFormat="1" ht="23.25" x14ac:dyDescent="0.25">
      <c r="A371" s="27" t="s">
        <v>687</v>
      </c>
      <c r="B371" s="28" t="s">
        <v>595</v>
      </c>
      <c r="C371" s="66" t="s">
        <v>596</v>
      </c>
      <c r="D371" s="67"/>
      <c r="E371" s="68"/>
      <c r="F371" s="27" t="s">
        <v>50</v>
      </c>
      <c r="G371" s="29"/>
      <c r="H371" s="39">
        <v>0.8</v>
      </c>
      <c r="I371" s="31">
        <v>1200.78</v>
      </c>
      <c r="J371" s="31">
        <v>1156.2</v>
      </c>
      <c r="K371" s="31">
        <v>1141.07</v>
      </c>
      <c r="L371" s="32"/>
      <c r="M371" s="32"/>
      <c r="N371" s="33">
        <v>15.13</v>
      </c>
      <c r="O371" s="38">
        <v>3.4</v>
      </c>
      <c r="P371" s="34">
        <v>0</v>
      </c>
      <c r="X371" s="25"/>
      <c r="Y371" s="26"/>
      <c r="Z371" s="2" t="s">
        <v>596</v>
      </c>
    </row>
    <row r="372" spans="1:26" s="3" customFormat="1" ht="34.5" x14ac:dyDescent="0.25">
      <c r="A372" s="27" t="s">
        <v>688</v>
      </c>
      <c r="B372" s="28" t="s">
        <v>592</v>
      </c>
      <c r="C372" s="66" t="s">
        <v>689</v>
      </c>
      <c r="D372" s="67"/>
      <c r="E372" s="68"/>
      <c r="F372" s="27" t="s">
        <v>84</v>
      </c>
      <c r="G372" s="29"/>
      <c r="H372" s="35">
        <v>1</v>
      </c>
      <c r="I372" s="31">
        <v>5226.08</v>
      </c>
      <c r="J372" s="31">
        <v>9034.2000000000007</v>
      </c>
      <c r="K372" s="31">
        <v>8982.18</v>
      </c>
      <c r="L372" s="32"/>
      <c r="M372" s="32"/>
      <c r="N372" s="33">
        <v>52.02</v>
      </c>
      <c r="O372" s="33">
        <v>26.78</v>
      </c>
      <c r="P372" s="34">
        <v>0</v>
      </c>
      <c r="X372" s="25"/>
      <c r="Y372" s="26"/>
      <c r="Z372" s="2" t="s">
        <v>689</v>
      </c>
    </row>
    <row r="373" spans="1:26" s="3" customFormat="1" ht="34.5" x14ac:dyDescent="0.25">
      <c r="A373" s="27" t="s">
        <v>690</v>
      </c>
      <c r="B373" s="28" t="s">
        <v>621</v>
      </c>
      <c r="C373" s="66" t="s">
        <v>622</v>
      </c>
      <c r="D373" s="67"/>
      <c r="E373" s="68"/>
      <c r="F373" s="27" t="s">
        <v>84</v>
      </c>
      <c r="G373" s="29"/>
      <c r="H373" s="35">
        <v>1</v>
      </c>
      <c r="I373" s="31">
        <v>5122.54</v>
      </c>
      <c r="J373" s="31">
        <v>9187.67</v>
      </c>
      <c r="K373" s="31">
        <v>5654.94</v>
      </c>
      <c r="L373" s="31">
        <v>2178.9299999999998</v>
      </c>
      <c r="M373" s="32"/>
      <c r="N373" s="31">
        <v>1353.8</v>
      </c>
      <c r="O373" s="33">
        <v>11.19</v>
      </c>
      <c r="P373" s="33">
        <v>2.11</v>
      </c>
      <c r="X373" s="25"/>
      <c r="Y373" s="26"/>
      <c r="Z373" s="2" t="s">
        <v>622</v>
      </c>
    </row>
    <row r="374" spans="1:26" s="3" customFormat="1" ht="23.25" x14ac:dyDescent="0.25">
      <c r="A374" s="27" t="s">
        <v>691</v>
      </c>
      <c r="B374" s="28" t="s">
        <v>692</v>
      </c>
      <c r="C374" s="66" t="s">
        <v>693</v>
      </c>
      <c r="D374" s="67"/>
      <c r="E374" s="68"/>
      <c r="F374" s="27" t="s">
        <v>80</v>
      </c>
      <c r="G374" s="29"/>
      <c r="H374" s="35">
        <v>1</v>
      </c>
      <c r="I374" s="31">
        <v>124128.13</v>
      </c>
      <c r="J374" s="31">
        <v>124128.13</v>
      </c>
      <c r="K374" s="32"/>
      <c r="L374" s="32"/>
      <c r="M374" s="32"/>
      <c r="N374" s="31">
        <v>124128.13</v>
      </c>
      <c r="O374" s="34">
        <v>0</v>
      </c>
      <c r="P374" s="34">
        <v>0</v>
      </c>
      <c r="X374" s="25"/>
      <c r="Y374" s="26"/>
      <c r="Z374" s="2" t="s">
        <v>693</v>
      </c>
    </row>
    <row r="375" spans="1:26" s="3" customFormat="1" ht="23.25" x14ac:dyDescent="0.25">
      <c r="A375" s="27" t="s">
        <v>694</v>
      </c>
      <c r="B375" s="28" t="s">
        <v>649</v>
      </c>
      <c r="C375" s="66" t="s">
        <v>650</v>
      </c>
      <c r="D375" s="67"/>
      <c r="E375" s="68"/>
      <c r="F375" s="27" t="s">
        <v>84</v>
      </c>
      <c r="G375" s="29"/>
      <c r="H375" s="35">
        <v>1</v>
      </c>
      <c r="I375" s="31">
        <v>70593.41</v>
      </c>
      <c r="J375" s="31">
        <v>70593.41</v>
      </c>
      <c r="K375" s="32"/>
      <c r="L375" s="32"/>
      <c r="M375" s="32"/>
      <c r="N375" s="31">
        <v>70593.41</v>
      </c>
      <c r="O375" s="34">
        <v>0</v>
      </c>
      <c r="P375" s="34">
        <v>0</v>
      </c>
      <c r="X375" s="25"/>
      <c r="Y375" s="26"/>
      <c r="Z375" s="2" t="s">
        <v>650</v>
      </c>
    </row>
    <row r="376" spans="1:26" s="3" customFormat="1" ht="15" x14ac:dyDescent="0.25">
      <c r="A376" s="70" t="s">
        <v>695</v>
      </c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X376" s="25"/>
      <c r="Y376" s="26" t="s">
        <v>695</v>
      </c>
    </row>
    <row r="377" spans="1:26" s="3" customFormat="1" ht="34.5" x14ac:dyDescent="0.25">
      <c r="A377" s="27" t="s">
        <v>696</v>
      </c>
      <c r="B377" s="28" t="s">
        <v>697</v>
      </c>
      <c r="C377" s="66" t="s">
        <v>698</v>
      </c>
      <c r="D377" s="67"/>
      <c r="E377" s="68"/>
      <c r="F377" s="27" t="s">
        <v>189</v>
      </c>
      <c r="G377" s="29"/>
      <c r="H377" s="35">
        <v>1</v>
      </c>
      <c r="I377" s="31">
        <v>12456.08</v>
      </c>
      <c r="J377" s="31">
        <v>6487.13</v>
      </c>
      <c r="K377" s="31">
        <v>6487.13</v>
      </c>
      <c r="L377" s="32"/>
      <c r="M377" s="32"/>
      <c r="N377" s="32"/>
      <c r="O377" s="33">
        <v>19.34</v>
      </c>
      <c r="P377" s="34">
        <v>0</v>
      </c>
      <c r="X377" s="25"/>
      <c r="Y377" s="26"/>
      <c r="Z377" s="2" t="s">
        <v>698</v>
      </c>
    </row>
    <row r="378" spans="1:26" s="3" customFormat="1" ht="15" x14ac:dyDescent="0.25">
      <c r="A378" s="70" t="s">
        <v>699</v>
      </c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X378" s="25"/>
      <c r="Y378" s="26" t="s">
        <v>699</v>
      </c>
    </row>
    <row r="379" spans="1:26" s="3" customFormat="1" ht="34.5" x14ac:dyDescent="0.25">
      <c r="A379" s="27" t="s">
        <v>700</v>
      </c>
      <c r="B379" s="28" t="s">
        <v>697</v>
      </c>
      <c r="C379" s="66" t="s">
        <v>698</v>
      </c>
      <c r="D379" s="67"/>
      <c r="E379" s="68"/>
      <c r="F379" s="27" t="s">
        <v>189</v>
      </c>
      <c r="G379" s="29"/>
      <c r="H379" s="35">
        <v>1</v>
      </c>
      <c r="I379" s="31">
        <v>12927.39</v>
      </c>
      <c r="J379" s="31">
        <v>15607.94</v>
      </c>
      <c r="K379" s="31">
        <v>15136.63</v>
      </c>
      <c r="L379" s="32"/>
      <c r="M379" s="32"/>
      <c r="N379" s="33">
        <v>471.31</v>
      </c>
      <c r="O379" s="33">
        <v>45.14</v>
      </c>
      <c r="P379" s="34">
        <v>0</v>
      </c>
      <c r="X379" s="25"/>
      <c r="Y379" s="26"/>
      <c r="Z379" s="2" t="s">
        <v>698</v>
      </c>
    </row>
    <row r="380" spans="1:26" s="3" customFormat="1" ht="22.5" x14ac:dyDescent="0.25">
      <c r="A380" s="27" t="s">
        <v>701</v>
      </c>
      <c r="B380" s="28" t="s">
        <v>702</v>
      </c>
      <c r="C380" s="66" t="s">
        <v>703</v>
      </c>
      <c r="D380" s="67"/>
      <c r="E380" s="68"/>
      <c r="F380" s="27" t="s">
        <v>84</v>
      </c>
      <c r="G380" s="29"/>
      <c r="H380" s="35">
        <v>1</v>
      </c>
      <c r="I380" s="31">
        <v>2045037.14</v>
      </c>
      <c r="J380" s="31">
        <v>2045037.14</v>
      </c>
      <c r="K380" s="32"/>
      <c r="L380" s="32"/>
      <c r="M380" s="32"/>
      <c r="N380" s="31">
        <v>2045037.14</v>
      </c>
      <c r="O380" s="34">
        <v>0</v>
      </c>
      <c r="P380" s="34">
        <v>0</v>
      </c>
      <c r="X380" s="25"/>
      <c r="Y380" s="26"/>
      <c r="Z380" s="2" t="s">
        <v>703</v>
      </c>
    </row>
    <row r="381" spans="1:26" s="3" customFormat="1" ht="22.5" x14ac:dyDescent="0.25">
      <c r="A381" s="27" t="s">
        <v>704</v>
      </c>
      <c r="B381" s="28" t="s">
        <v>705</v>
      </c>
      <c r="C381" s="66" t="s">
        <v>706</v>
      </c>
      <c r="D381" s="67"/>
      <c r="E381" s="68"/>
      <c r="F381" s="27" t="s">
        <v>84</v>
      </c>
      <c r="G381" s="29"/>
      <c r="H381" s="35">
        <v>1</v>
      </c>
      <c r="I381" s="31">
        <v>336080.33</v>
      </c>
      <c r="J381" s="31">
        <v>336080.33</v>
      </c>
      <c r="K381" s="32"/>
      <c r="L381" s="32"/>
      <c r="M381" s="32"/>
      <c r="N381" s="31">
        <v>336080.33</v>
      </c>
      <c r="O381" s="34">
        <v>0</v>
      </c>
      <c r="P381" s="34">
        <v>0</v>
      </c>
      <c r="X381" s="25"/>
      <c r="Y381" s="26"/>
      <c r="Z381" s="2" t="s">
        <v>706</v>
      </c>
    </row>
    <row r="382" spans="1:26" s="3" customFormat="1" ht="15" x14ac:dyDescent="0.25">
      <c r="A382" s="70" t="s">
        <v>707</v>
      </c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X382" s="25"/>
      <c r="Y382" s="26" t="s">
        <v>707</v>
      </c>
    </row>
    <row r="383" spans="1:26" s="3" customFormat="1" ht="34.5" x14ac:dyDescent="0.25">
      <c r="A383" s="27" t="s">
        <v>708</v>
      </c>
      <c r="B383" s="28" t="s">
        <v>709</v>
      </c>
      <c r="C383" s="66" t="s">
        <v>710</v>
      </c>
      <c r="D383" s="67"/>
      <c r="E383" s="68"/>
      <c r="F383" s="27" t="s">
        <v>189</v>
      </c>
      <c r="G383" s="29"/>
      <c r="H383" s="35">
        <v>1</v>
      </c>
      <c r="I383" s="31">
        <v>7042.48</v>
      </c>
      <c r="J383" s="31">
        <v>3667.72</v>
      </c>
      <c r="K383" s="31">
        <v>3667.72</v>
      </c>
      <c r="L383" s="32"/>
      <c r="M383" s="32"/>
      <c r="N383" s="32"/>
      <c r="O383" s="33">
        <v>10.94</v>
      </c>
      <c r="P383" s="34">
        <v>0</v>
      </c>
      <c r="X383" s="25"/>
      <c r="Y383" s="26"/>
      <c r="Z383" s="2" t="s">
        <v>710</v>
      </c>
    </row>
    <row r="384" spans="1:26" s="3" customFormat="1" ht="15" x14ac:dyDescent="0.25">
      <c r="A384" s="70" t="s">
        <v>711</v>
      </c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X384" s="25"/>
      <c r="Y384" s="26" t="s">
        <v>711</v>
      </c>
    </row>
    <row r="385" spans="1:26" s="3" customFormat="1" ht="45.75" x14ac:dyDescent="0.25">
      <c r="A385" s="27" t="s">
        <v>712</v>
      </c>
      <c r="B385" s="28" t="s">
        <v>319</v>
      </c>
      <c r="C385" s="66" t="s">
        <v>613</v>
      </c>
      <c r="D385" s="67"/>
      <c r="E385" s="68"/>
      <c r="F385" s="27" t="s">
        <v>50</v>
      </c>
      <c r="G385" s="29"/>
      <c r="H385" s="39">
        <v>1.5</v>
      </c>
      <c r="I385" s="31">
        <v>958.74</v>
      </c>
      <c r="J385" s="31">
        <v>1934.1</v>
      </c>
      <c r="K385" s="31">
        <v>1225.3900000000001</v>
      </c>
      <c r="L385" s="32"/>
      <c r="M385" s="32"/>
      <c r="N385" s="33">
        <v>708.71</v>
      </c>
      <c r="O385" s="33">
        <v>3.65</v>
      </c>
      <c r="P385" s="34">
        <v>0</v>
      </c>
      <c r="X385" s="25"/>
      <c r="Y385" s="26"/>
      <c r="Z385" s="2" t="s">
        <v>613</v>
      </c>
    </row>
    <row r="386" spans="1:26" s="3" customFormat="1" ht="23.25" x14ac:dyDescent="0.25">
      <c r="A386" s="27" t="s">
        <v>713</v>
      </c>
      <c r="B386" s="28" t="s">
        <v>656</v>
      </c>
      <c r="C386" s="66" t="s">
        <v>657</v>
      </c>
      <c r="D386" s="67"/>
      <c r="E386" s="68"/>
      <c r="F386" s="27" t="s">
        <v>50</v>
      </c>
      <c r="G386" s="29"/>
      <c r="H386" s="39">
        <v>1.5</v>
      </c>
      <c r="I386" s="31">
        <v>1112.6400000000001</v>
      </c>
      <c r="J386" s="31">
        <v>1982.78</v>
      </c>
      <c r="K386" s="31">
        <v>1921.19</v>
      </c>
      <c r="L386" s="32"/>
      <c r="M386" s="32"/>
      <c r="N386" s="33">
        <v>61.59</v>
      </c>
      <c r="O386" s="33">
        <v>5.73</v>
      </c>
      <c r="P386" s="34">
        <v>0</v>
      </c>
      <c r="X386" s="25"/>
      <c r="Y386" s="26"/>
      <c r="Z386" s="2" t="s">
        <v>657</v>
      </c>
    </row>
    <row r="387" spans="1:26" s="3" customFormat="1" ht="34.5" x14ac:dyDescent="0.25">
      <c r="A387" s="27" t="s">
        <v>714</v>
      </c>
      <c r="B387" s="28" t="s">
        <v>709</v>
      </c>
      <c r="C387" s="66" t="s">
        <v>710</v>
      </c>
      <c r="D387" s="67"/>
      <c r="E387" s="68"/>
      <c r="F387" s="27" t="s">
        <v>189</v>
      </c>
      <c r="G387" s="29"/>
      <c r="H387" s="35">
        <v>1</v>
      </c>
      <c r="I387" s="31">
        <v>7445.71</v>
      </c>
      <c r="J387" s="31">
        <v>8961.25</v>
      </c>
      <c r="K387" s="31">
        <v>8558.02</v>
      </c>
      <c r="L387" s="32"/>
      <c r="M387" s="32"/>
      <c r="N387" s="33">
        <v>403.23</v>
      </c>
      <c r="O387" s="33">
        <v>25.52</v>
      </c>
      <c r="P387" s="34">
        <v>0</v>
      </c>
      <c r="X387" s="25"/>
      <c r="Y387" s="26"/>
      <c r="Z387" s="2" t="s">
        <v>710</v>
      </c>
    </row>
    <row r="388" spans="1:26" s="3" customFormat="1" ht="34.5" x14ac:dyDescent="0.25">
      <c r="A388" s="27" t="s">
        <v>715</v>
      </c>
      <c r="B388" s="28" t="s">
        <v>716</v>
      </c>
      <c r="C388" s="66" t="s">
        <v>717</v>
      </c>
      <c r="D388" s="67"/>
      <c r="E388" s="68"/>
      <c r="F388" s="27" t="s">
        <v>84</v>
      </c>
      <c r="G388" s="29"/>
      <c r="H388" s="35">
        <v>1</v>
      </c>
      <c r="I388" s="31">
        <v>1019107.18</v>
      </c>
      <c r="J388" s="31">
        <v>1019107.18</v>
      </c>
      <c r="K388" s="32"/>
      <c r="L388" s="32"/>
      <c r="M388" s="32"/>
      <c r="N388" s="31">
        <v>1019107.18</v>
      </c>
      <c r="O388" s="34">
        <v>0</v>
      </c>
      <c r="P388" s="34">
        <v>0</v>
      </c>
      <c r="X388" s="25"/>
      <c r="Y388" s="26"/>
      <c r="Z388" s="2" t="s">
        <v>717</v>
      </c>
    </row>
    <row r="389" spans="1:26" s="3" customFormat="1" ht="22.5" x14ac:dyDescent="0.25">
      <c r="A389" s="27" t="s">
        <v>718</v>
      </c>
      <c r="B389" s="28" t="s">
        <v>719</v>
      </c>
      <c r="C389" s="66" t="s">
        <v>720</v>
      </c>
      <c r="D389" s="67"/>
      <c r="E389" s="68"/>
      <c r="F389" s="27" t="s">
        <v>84</v>
      </c>
      <c r="G389" s="29"/>
      <c r="H389" s="35">
        <v>2</v>
      </c>
      <c r="I389" s="31">
        <v>30.08</v>
      </c>
      <c r="J389" s="33">
        <v>60.16</v>
      </c>
      <c r="K389" s="32"/>
      <c r="L389" s="32"/>
      <c r="M389" s="32"/>
      <c r="N389" s="33">
        <v>60.16</v>
      </c>
      <c r="O389" s="34">
        <v>0</v>
      </c>
      <c r="P389" s="34">
        <v>0</v>
      </c>
      <c r="X389" s="25"/>
      <c r="Y389" s="26"/>
      <c r="Z389" s="2" t="s">
        <v>720</v>
      </c>
    </row>
    <row r="390" spans="1:26" s="3" customFormat="1" ht="15" x14ac:dyDescent="0.25">
      <c r="A390" s="70" t="s">
        <v>721</v>
      </c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X390" s="25"/>
      <c r="Y390" s="26" t="s">
        <v>721</v>
      </c>
    </row>
    <row r="391" spans="1:26" s="3" customFormat="1" ht="68.25" x14ac:dyDescent="0.25">
      <c r="A391" s="27" t="s">
        <v>722</v>
      </c>
      <c r="B391" s="28" t="s">
        <v>198</v>
      </c>
      <c r="C391" s="66" t="s">
        <v>723</v>
      </c>
      <c r="D391" s="67"/>
      <c r="E391" s="68"/>
      <c r="F391" s="27" t="s">
        <v>189</v>
      </c>
      <c r="G391" s="29"/>
      <c r="H391" s="35">
        <v>5</v>
      </c>
      <c r="I391" s="31">
        <v>2826.57</v>
      </c>
      <c r="J391" s="31">
        <v>7360.39</v>
      </c>
      <c r="K391" s="31">
        <v>7360.39</v>
      </c>
      <c r="L391" s="32"/>
      <c r="M391" s="32"/>
      <c r="N391" s="32"/>
      <c r="O391" s="33">
        <v>21.95</v>
      </c>
      <c r="P391" s="34">
        <v>0</v>
      </c>
      <c r="X391" s="25"/>
      <c r="Y391" s="26"/>
      <c r="Z391" s="2" t="s">
        <v>723</v>
      </c>
    </row>
    <row r="392" spans="1:26" s="3" customFormat="1" ht="34.5" x14ac:dyDescent="0.25">
      <c r="A392" s="27" t="s">
        <v>724</v>
      </c>
      <c r="B392" s="28" t="s">
        <v>319</v>
      </c>
      <c r="C392" s="66" t="s">
        <v>725</v>
      </c>
      <c r="D392" s="67"/>
      <c r="E392" s="68"/>
      <c r="F392" s="27" t="s">
        <v>50</v>
      </c>
      <c r="G392" s="29"/>
      <c r="H392" s="39">
        <v>0.2</v>
      </c>
      <c r="I392" s="31">
        <v>513.37</v>
      </c>
      <c r="J392" s="33">
        <v>168.81</v>
      </c>
      <c r="K392" s="33">
        <v>163.38999999999999</v>
      </c>
      <c r="L392" s="32"/>
      <c r="M392" s="32"/>
      <c r="N392" s="33">
        <v>5.42</v>
      </c>
      <c r="O392" s="33">
        <v>0.49</v>
      </c>
      <c r="P392" s="34">
        <v>0</v>
      </c>
      <c r="X392" s="25"/>
      <c r="Y392" s="26"/>
      <c r="Z392" s="2" t="s">
        <v>725</v>
      </c>
    </row>
    <row r="393" spans="1:26" s="3" customFormat="1" ht="15" x14ac:dyDescent="0.25">
      <c r="A393" s="70" t="s">
        <v>726</v>
      </c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X393" s="25"/>
      <c r="Y393" s="26" t="s">
        <v>726</v>
      </c>
    </row>
    <row r="394" spans="1:26" s="3" customFormat="1" ht="34.5" x14ac:dyDescent="0.25">
      <c r="A394" s="27" t="s">
        <v>727</v>
      </c>
      <c r="B394" s="28" t="s">
        <v>319</v>
      </c>
      <c r="C394" s="66" t="s">
        <v>728</v>
      </c>
      <c r="D394" s="67"/>
      <c r="E394" s="68"/>
      <c r="F394" s="27" t="s">
        <v>50</v>
      </c>
      <c r="G394" s="29"/>
      <c r="H394" s="39">
        <v>0.2</v>
      </c>
      <c r="I394" s="31">
        <v>513.37</v>
      </c>
      <c r="J394" s="33">
        <v>168.81</v>
      </c>
      <c r="K394" s="33">
        <v>163.38999999999999</v>
      </c>
      <c r="L394" s="32"/>
      <c r="M394" s="32"/>
      <c r="N394" s="33">
        <v>5.42</v>
      </c>
      <c r="O394" s="33">
        <v>0.49</v>
      </c>
      <c r="P394" s="34">
        <v>0</v>
      </c>
      <c r="X394" s="25"/>
      <c r="Y394" s="26"/>
      <c r="Z394" s="2" t="s">
        <v>728</v>
      </c>
    </row>
    <row r="395" spans="1:26" s="3" customFormat="1" ht="34.5" x14ac:dyDescent="0.25">
      <c r="A395" s="27" t="s">
        <v>729</v>
      </c>
      <c r="B395" s="28" t="s">
        <v>198</v>
      </c>
      <c r="C395" s="66" t="s">
        <v>199</v>
      </c>
      <c r="D395" s="67"/>
      <c r="E395" s="68"/>
      <c r="F395" s="27" t="s">
        <v>189</v>
      </c>
      <c r="G395" s="29"/>
      <c r="H395" s="35">
        <v>5</v>
      </c>
      <c r="I395" s="31">
        <v>2995.2</v>
      </c>
      <c r="J395" s="31">
        <v>18017.38</v>
      </c>
      <c r="K395" s="31">
        <v>17174.25</v>
      </c>
      <c r="L395" s="32"/>
      <c r="M395" s="32"/>
      <c r="N395" s="33">
        <v>843.13</v>
      </c>
      <c r="O395" s="33">
        <v>51.21</v>
      </c>
      <c r="P395" s="34">
        <v>0</v>
      </c>
      <c r="X395" s="25"/>
      <c r="Y395" s="26"/>
      <c r="Z395" s="2" t="s">
        <v>199</v>
      </c>
    </row>
    <row r="396" spans="1:26" s="3" customFormat="1" ht="23.25" x14ac:dyDescent="0.25">
      <c r="A396" s="27" t="s">
        <v>730</v>
      </c>
      <c r="B396" s="28" t="s">
        <v>716</v>
      </c>
      <c r="C396" s="66" t="s">
        <v>731</v>
      </c>
      <c r="D396" s="67"/>
      <c r="E396" s="68"/>
      <c r="F396" s="27" t="s">
        <v>84</v>
      </c>
      <c r="G396" s="29"/>
      <c r="H396" s="35">
        <v>1</v>
      </c>
      <c r="I396" s="31">
        <v>497064.57</v>
      </c>
      <c r="J396" s="31">
        <v>497064.57</v>
      </c>
      <c r="K396" s="32"/>
      <c r="L396" s="32"/>
      <c r="M396" s="32"/>
      <c r="N396" s="31">
        <v>497064.57</v>
      </c>
      <c r="O396" s="34">
        <v>0</v>
      </c>
      <c r="P396" s="34">
        <v>0</v>
      </c>
      <c r="X396" s="25"/>
      <c r="Y396" s="26"/>
      <c r="Z396" s="2" t="s">
        <v>731</v>
      </c>
    </row>
    <row r="397" spans="1:26" s="3" customFormat="1" ht="22.5" x14ac:dyDescent="0.25">
      <c r="A397" s="27" t="s">
        <v>732</v>
      </c>
      <c r="B397" s="28" t="s">
        <v>716</v>
      </c>
      <c r="C397" s="66" t="s">
        <v>733</v>
      </c>
      <c r="D397" s="67"/>
      <c r="E397" s="68"/>
      <c r="F397" s="27" t="s">
        <v>84</v>
      </c>
      <c r="G397" s="29"/>
      <c r="H397" s="35">
        <v>4</v>
      </c>
      <c r="I397" s="31">
        <v>2253.62</v>
      </c>
      <c r="J397" s="31">
        <v>9014.48</v>
      </c>
      <c r="K397" s="32"/>
      <c r="L397" s="32"/>
      <c r="M397" s="32"/>
      <c r="N397" s="31">
        <v>9014.48</v>
      </c>
      <c r="O397" s="34">
        <v>0</v>
      </c>
      <c r="P397" s="34">
        <v>0</v>
      </c>
      <c r="X397" s="25"/>
      <c r="Y397" s="26"/>
      <c r="Z397" s="2" t="s">
        <v>733</v>
      </c>
    </row>
    <row r="398" spans="1:26" s="3" customFormat="1" ht="23.25" x14ac:dyDescent="0.25">
      <c r="A398" s="27" t="s">
        <v>734</v>
      </c>
      <c r="B398" s="28" t="s">
        <v>716</v>
      </c>
      <c r="C398" s="66" t="s">
        <v>735</v>
      </c>
      <c r="D398" s="67"/>
      <c r="E398" s="68"/>
      <c r="F398" s="27" t="s">
        <v>84</v>
      </c>
      <c r="G398" s="29"/>
      <c r="H398" s="35">
        <v>8</v>
      </c>
      <c r="I398" s="31">
        <v>676.17</v>
      </c>
      <c r="J398" s="31">
        <v>5409.36</v>
      </c>
      <c r="K398" s="32"/>
      <c r="L398" s="32"/>
      <c r="M398" s="32"/>
      <c r="N398" s="31">
        <v>5409.36</v>
      </c>
      <c r="O398" s="34">
        <v>0</v>
      </c>
      <c r="P398" s="34">
        <v>0</v>
      </c>
      <c r="X398" s="25"/>
      <c r="Y398" s="26"/>
      <c r="Z398" s="2" t="s">
        <v>735</v>
      </c>
    </row>
    <row r="399" spans="1:26" s="3" customFormat="1" ht="22.5" x14ac:dyDescent="0.25">
      <c r="A399" s="27" t="s">
        <v>736</v>
      </c>
      <c r="B399" s="28" t="s">
        <v>716</v>
      </c>
      <c r="C399" s="66" t="s">
        <v>737</v>
      </c>
      <c r="D399" s="67"/>
      <c r="E399" s="68"/>
      <c r="F399" s="27" t="s">
        <v>84</v>
      </c>
      <c r="G399" s="29"/>
      <c r="H399" s="35">
        <v>2</v>
      </c>
      <c r="I399" s="31">
        <v>2253.62</v>
      </c>
      <c r="J399" s="31">
        <v>4507.24</v>
      </c>
      <c r="K399" s="32"/>
      <c r="L399" s="32"/>
      <c r="M399" s="32"/>
      <c r="N399" s="31">
        <v>4507.24</v>
      </c>
      <c r="O399" s="34">
        <v>0</v>
      </c>
      <c r="P399" s="34">
        <v>0</v>
      </c>
      <c r="X399" s="25"/>
      <c r="Y399" s="26"/>
      <c r="Z399" s="2" t="s">
        <v>737</v>
      </c>
    </row>
    <row r="400" spans="1:26" s="3" customFormat="1" ht="34.5" x14ac:dyDescent="0.25">
      <c r="A400" s="27" t="s">
        <v>738</v>
      </c>
      <c r="B400" s="28" t="s">
        <v>716</v>
      </c>
      <c r="C400" s="66" t="s">
        <v>717</v>
      </c>
      <c r="D400" s="67"/>
      <c r="E400" s="68"/>
      <c r="F400" s="27" t="s">
        <v>84</v>
      </c>
      <c r="G400" s="29"/>
      <c r="H400" s="35">
        <v>1</v>
      </c>
      <c r="I400" s="31">
        <v>1019107.18</v>
      </c>
      <c r="J400" s="31">
        <v>1019107.18</v>
      </c>
      <c r="K400" s="32"/>
      <c r="L400" s="32"/>
      <c r="M400" s="32"/>
      <c r="N400" s="31">
        <v>1019107.18</v>
      </c>
      <c r="O400" s="34">
        <v>0</v>
      </c>
      <c r="P400" s="34">
        <v>0</v>
      </c>
      <c r="X400" s="25"/>
      <c r="Y400" s="26"/>
      <c r="Z400" s="2" t="s">
        <v>717</v>
      </c>
    </row>
    <row r="401" spans="1:26" s="3" customFormat="1" ht="22.5" x14ac:dyDescent="0.25">
      <c r="A401" s="27" t="s">
        <v>739</v>
      </c>
      <c r="B401" s="28" t="s">
        <v>719</v>
      </c>
      <c r="C401" s="66" t="s">
        <v>720</v>
      </c>
      <c r="D401" s="67"/>
      <c r="E401" s="68"/>
      <c r="F401" s="27" t="s">
        <v>84</v>
      </c>
      <c r="G401" s="29"/>
      <c r="H401" s="35">
        <v>1</v>
      </c>
      <c r="I401" s="31">
        <v>30.08</v>
      </c>
      <c r="J401" s="33">
        <v>30.08</v>
      </c>
      <c r="K401" s="32"/>
      <c r="L401" s="32"/>
      <c r="M401" s="32"/>
      <c r="N401" s="33">
        <v>30.08</v>
      </c>
      <c r="O401" s="34">
        <v>0</v>
      </c>
      <c r="P401" s="34">
        <v>0</v>
      </c>
      <c r="X401" s="25"/>
      <c r="Y401" s="26"/>
      <c r="Z401" s="2" t="s">
        <v>720</v>
      </c>
    </row>
    <row r="402" spans="1:26" s="3" customFormat="1" ht="22.5" x14ac:dyDescent="0.25">
      <c r="A402" s="27" t="s">
        <v>740</v>
      </c>
      <c r="B402" s="28" t="s">
        <v>741</v>
      </c>
      <c r="C402" s="66" t="s">
        <v>742</v>
      </c>
      <c r="D402" s="67"/>
      <c r="E402" s="68"/>
      <c r="F402" s="27" t="s">
        <v>84</v>
      </c>
      <c r="G402" s="29"/>
      <c r="H402" s="35">
        <v>8</v>
      </c>
      <c r="I402" s="31">
        <v>48.25</v>
      </c>
      <c r="J402" s="33">
        <v>386</v>
      </c>
      <c r="K402" s="32"/>
      <c r="L402" s="32"/>
      <c r="M402" s="32"/>
      <c r="N402" s="33">
        <v>386</v>
      </c>
      <c r="O402" s="34">
        <v>0</v>
      </c>
      <c r="P402" s="34">
        <v>0</v>
      </c>
      <c r="X402" s="25"/>
      <c r="Y402" s="26"/>
      <c r="Z402" s="2" t="s">
        <v>742</v>
      </c>
    </row>
    <row r="403" spans="1:26" s="3" customFormat="1" ht="15" x14ac:dyDescent="0.25">
      <c r="A403" s="27" t="s">
        <v>743</v>
      </c>
      <c r="B403" s="28" t="s">
        <v>141</v>
      </c>
      <c r="C403" s="66" t="s">
        <v>142</v>
      </c>
      <c r="D403" s="67"/>
      <c r="E403" s="68"/>
      <c r="F403" s="27" t="s">
        <v>42</v>
      </c>
      <c r="G403" s="29"/>
      <c r="H403" s="37">
        <v>3.0000000000000001E-3</v>
      </c>
      <c r="I403" s="31">
        <v>88.89</v>
      </c>
      <c r="J403" s="33">
        <v>0.27</v>
      </c>
      <c r="K403" s="32"/>
      <c r="L403" s="32"/>
      <c r="M403" s="32"/>
      <c r="N403" s="33">
        <v>0.27</v>
      </c>
      <c r="O403" s="34">
        <v>0</v>
      </c>
      <c r="P403" s="34">
        <v>0</v>
      </c>
      <c r="X403" s="25"/>
      <c r="Y403" s="26"/>
      <c r="Z403" s="2" t="s">
        <v>142</v>
      </c>
    </row>
    <row r="404" spans="1:26" s="3" customFormat="1" ht="23.25" x14ac:dyDescent="0.25">
      <c r="A404" s="27" t="s">
        <v>744</v>
      </c>
      <c r="B404" s="28" t="s">
        <v>745</v>
      </c>
      <c r="C404" s="66" t="s">
        <v>746</v>
      </c>
      <c r="D404" s="67"/>
      <c r="E404" s="68"/>
      <c r="F404" s="27" t="s">
        <v>84</v>
      </c>
      <c r="G404" s="29"/>
      <c r="H404" s="35">
        <v>2</v>
      </c>
      <c r="I404" s="31">
        <v>54470.81</v>
      </c>
      <c r="J404" s="31">
        <v>108941.62</v>
      </c>
      <c r="K404" s="32"/>
      <c r="L404" s="32"/>
      <c r="M404" s="32"/>
      <c r="N404" s="31">
        <v>108941.62</v>
      </c>
      <c r="O404" s="34">
        <v>0</v>
      </c>
      <c r="P404" s="34">
        <v>0</v>
      </c>
      <c r="X404" s="25"/>
      <c r="Y404" s="26"/>
      <c r="Z404" s="2" t="s">
        <v>746</v>
      </c>
    </row>
    <row r="405" spans="1:26" s="3" customFormat="1" ht="15" x14ac:dyDescent="0.25">
      <c r="A405" s="70" t="s">
        <v>747</v>
      </c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X405" s="25"/>
      <c r="Y405" s="26" t="s">
        <v>747</v>
      </c>
    </row>
    <row r="406" spans="1:26" s="3" customFormat="1" ht="34.5" x14ac:dyDescent="0.25">
      <c r="A406" s="27" t="s">
        <v>748</v>
      </c>
      <c r="B406" s="28" t="s">
        <v>193</v>
      </c>
      <c r="C406" s="66" t="s">
        <v>194</v>
      </c>
      <c r="D406" s="67"/>
      <c r="E406" s="68"/>
      <c r="F406" s="27" t="s">
        <v>189</v>
      </c>
      <c r="G406" s="29"/>
      <c r="H406" s="35">
        <v>1</v>
      </c>
      <c r="I406" s="31">
        <v>1940.27</v>
      </c>
      <c r="J406" s="31">
        <v>1010.49</v>
      </c>
      <c r="K406" s="31">
        <v>1010.49</v>
      </c>
      <c r="L406" s="32"/>
      <c r="M406" s="32"/>
      <c r="N406" s="32"/>
      <c r="O406" s="33">
        <v>3.01</v>
      </c>
      <c r="P406" s="34">
        <v>0</v>
      </c>
      <c r="X406" s="25"/>
      <c r="Y406" s="26"/>
      <c r="Z406" s="2" t="s">
        <v>194</v>
      </c>
    </row>
    <row r="407" spans="1:26" s="3" customFormat="1" ht="15" x14ac:dyDescent="0.25">
      <c r="A407" s="70" t="s">
        <v>749</v>
      </c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X407" s="25"/>
      <c r="Y407" s="26" t="s">
        <v>749</v>
      </c>
    </row>
    <row r="408" spans="1:26" s="3" customFormat="1" ht="34.5" x14ac:dyDescent="0.25">
      <c r="A408" s="27" t="s">
        <v>750</v>
      </c>
      <c r="B408" s="28" t="s">
        <v>193</v>
      </c>
      <c r="C408" s="66" t="s">
        <v>194</v>
      </c>
      <c r="D408" s="67"/>
      <c r="E408" s="68"/>
      <c r="F408" s="27" t="s">
        <v>189</v>
      </c>
      <c r="G408" s="29"/>
      <c r="H408" s="35">
        <v>1</v>
      </c>
      <c r="I408" s="31">
        <v>2055.14</v>
      </c>
      <c r="J408" s="31">
        <v>2472.69</v>
      </c>
      <c r="K408" s="31">
        <v>2357.8200000000002</v>
      </c>
      <c r="L408" s="32"/>
      <c r="M408" s="32"/>
      <c r="N408" s="33">
        <v>114.87</v>
      </c>
      <c r="O408" s="33">
        <v>7.03</v>
      </c>
      <c r="P408" s="34">
        <v>0</v>
      </c>
      <c r="X408" s="25"/>
      <c r="Y408" s="26"/>
      <c r="Z408" s="2" t="s">
        <v>194</v>
      </c>
    </row>
    <row r="409" spans="1:26" s="3" customFormat="1" ht="34.5" x14ac:dyDescent="0.25">
      <c r="A409" s="27" t="s">
        <v>751</v>
      </c>
      <c r="B409" s="28" t="s">
        <v>752</v>
      </c>
      <c r="C409" s="66" t="s">
        <v>753</v>
      </c>
      <c r="D409" s="67"/>
      <c r="E409" s="68"/>
      <c r="F409" s="27" t="s">
        <v>50</v>
      </c>
      <c r="G409" s="29"/>
      <c r="H409" s="30">
        <v>0.01</v>
      </c>
      <c r="I409" s="31">
        <v>450375.7</v>
      </c>
      <c r="J409" s="31">
        <v>4503.76</v>
      </c>
      <c r="K409" s="32"/>
      <c r="L409" s="32"/>
      <c r="M409" s="32"/>
      <c r="N409" s="31">
        <v>4503.76</v>
      </c>
      <c r="O409" s="34">
        <v>0</v>
      </c>
      <c r="P409" s="34">
        <v>0</v>
      </c>
      <c r="X409" s="25"/>
      <c r="Y409" s="26"/>
      <c r="Z409" s="2" t="s">
        <v>753</v>
      </c>
    </row>
    <row r="410" spans="1:26" s="3" customFormat="1" ht="23.25" x14ac:dyDescent="0.25">
      <c r="A410" s="27" t="s">
        <v>754</v>
      </c>
      <c r="B410" s="28" t="s">
        <v>755</v>
      </c>
      <c r="C410" s="66" t="s">
        <v>756</v>
      </c>
      <c r="D410" s="67"/>
      <c r="E410" s="68"/>
      <c r="F410" s="27" t="s">
        <v>84</v>
      </c>
      <c r="G410" s="29"/>
      <c r="H410" s="35">
        <v>1</v>
      </c>
      <c r="I410" s="31">
        <v>11536.02</v>
      </c>
      <c r="J410" s="31">
        <v>11536.02</v>
      </c>
      <c r="K410" s="32"/>
      <c r="L410" s="32"/>
      <c r="M410" s="32"/>
      <c r="N410" s="31">
        <v>11536.02</v>
      </c>
      <c r="O410" s="34">
        <v>0</v>
      </c>
      <c r="P410" s="34">
        <v>0</v>
      </c>
      <c r="X410" s="25"/>
      <c r="Y410" s="26"/>
      <c r="Z410" s="2" t="s">
        <v>756</v>
      </c>
    </row>
    <row r="411" spans="1:26" s="3" customFormat="1" ht="15" x14ac:dyDescent="0.25">
      <c r="A411" s="70" t="s">
        <v>757</v>
      </c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X411" s="25"/>
      <c r="Y411" s="26" t="s">
        <v>757</v>
      </c>
    </row>
    <row r="412" spans="1:26" s="3" customFormat="1" ht="90.75" x14ac:dyDescent="0.25">
      <c r="A412" s="27" t="s">
        <v>758</v>
      </c>
      <c r="B412" s="28" t="s">
        <v>210</v>
      </c>
      <c r="C412" s="66" t="s">
        <v>759</v>
      </c>
      <c r="D412" s="67"/>
      <c r="E412" s="68"/>
      <c r="F412" s="27" t="s">
        <v>38</v>
      </c>
      <c r="G412" s="29"/>
      <c r="H412" s="39">
        <v>0.5</v>
      </c>
      <c r="I412" s="31">
        <v>593.23</v>
      </c>
      <c r="J412" s="33">
        <v>498.48</v>
      </c>
      <c r="K412" s="33">
        <v>476.14</v>
      </c>
      <c r="L412" s="32"/>
      <c r="M412" s="32"/>
      <c r="N412" s="33">
        <v>22.34</v>
      </c>
      <c r="O412" s="33">
        <v>1.42</v>
      </c>
      <c r="P412" s="34">
        <v>0</v>
      </c>
      <c r="X412" s="25"/>
      <c r="Y412" s="26"/>
      <c r="Z412" s="2" t="s">
        <v>759</v>
      </c>
    </row>
    <row r="413" spans="1:26" s="3" customFormat="1" ht="15" x14ac:dyDescent="0.25">
      <c r="A413" s="27" t="s">
        <v>760</v>
      </c>
      <c r="B413" s="28" t="s">
        <v>40</v>
      </c>
      <c r="C413" s="66" t="s">
        <v>41</v>
      </c>
      <c r="D413" s="67"/>
      <c r="E413" s="68"/>
      <c r="F413" s="27" t="s">
        <v>42</v>
      </c>
      <c r="G413" s="29"/>
      <c r="H413" s="35">
        <v>20</v>
      </c>
      <c r="I413" s="31">
        <v>42.93</v>
      </c>
      <c r="J413" s="33">
        <v>858.6</v>
      </c>
      <c r="K413" s="32"/>
      <c r="L413" s="32"/>
      <c r="M413" s="32"/>
      <c r="N413" s="33">
        <v>858.6</v>
      </c>
      <c r="O413" s="34">
        <v>0</v>
      </c>
      <c r="P413" s="34">
        <v>0</v>
      </c>
      <c r="X413" s="25"/>
      <c r="Y413" s="26"/>
      <c r="Z413" s="2" t="s">
        <v>41</v>
      </c>
    </row>
    <row r="414" spans="1:26" s="3" customFormat="1" ht="15" x14ac:dyDescent="0.25">
      <c r="A414" s="27" t="s">
        <v>761</v>
      </c>
      <c r="B414" s="28" t="s">
        <v>44</v>
      </c>
      <c r="C414" s="66" t="s">
        <v>45</v>
      </c>
      <c r="D414" s="67"/>
      <c r="E414" s="68"/>
      <c r="F414" s="27" t="s">
        <v>46</v>
      </c>
      <c r="G414" s="29"/>
      <c r="H414" s="35">
        <v>30</v>
      </c>
      <c r="I414" s="31">
        <v>73.59</v>
      </c>
      <c r="J414" s="31">
        <v>2207.6999999999998</v>
      </c>
      <c r="K414" s="32"/>
      <c r="L414" s="32"/>
      <c r="M414" s="32"/>
      <c r="N414" s="31">
        <v>2207.6999999999998</v>
      </c>
      <c r="O414" s="34">
        <v>0</v>
      </c>
      <c r="P414" s="34">
        <v>0</v>
      </c>
      <c r="X414" s="25"/>
      <c r="Y414" s="26"/>
      <c r="Z414" s="2" t="s">
        <v>45</v>
      </c>
    </row>
    <row r="415" spans="1:26" s="3" customFormat="1" ht="15" x14ac:dyDescent="0.25">
      <c r="A415" s="70" t="s">
        <v>762</v>
      </c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X415" s="25"/>
      <c r="Y415" s="26" t="s">
        <v>762</v>
      </c>
    </row>
    <row r="416" spans="1:26" s="3" customFormat="1" ht="113.25" x14ac:dyDescent="0.25">
      <c r="A416" s="27" t="s">
        <v>763</v>
      </c>
      <c r="B416" s="28" t="s">
        <v>764</v>
      </c>
      <c r="C416" s="66" t="s">
        <v>765</v>
      </c>
      <c r="D416" s="67"/>
      <c r="E416" s="68"/>
      <c r="F416" s="27" t="s">
        <v>72</v>
      </c>
      <c r="G416" s="29"/>
      <c r="H416" s="39">
        <v>0.5</v>
      </c>
      <c r="I416" s="31">
        <v>5866.39</v>
      </c>
      <c r="J416" s="31">
        <v>4881.33</v>
      </c>
      <c r="K416" s="31">
        <v>4595.05</v>
      </c>
      <c r="L416" s="32"/>
      <c r="M416" s="32"/>
      <c r="N416" s="33">
        <v>286.27999999999997</v>
      </c>
      <c r="O416" s="38">
        <v>13.7</v>
      </c>
      <c r="P416" s="34">
        <v>0</v>
      </c>
      <c r="X416" s="25"/>
      <c r="Y416" s="26"/>
      <c r="Z416" s="2" t="s">
        <v>765</v>
      </c>
    </row>
    <row r="417" spans="1:26" s="3" customFormat="1" ht="45.75" x14ac:dyDescent="0.25">
      <c r="A417" s="27" t="s">
        <v>766</v>
      </c>
      <c r="B417" s="28" t="s">
        <v>177</v>
      </c>
      <c r="C417" s="66" t="s">
        <v>767</v>
      </c>
      <c r="D417" s="67"/>
      <c r="E417" s="68"/>
      <c r="F417" s="27" t="s">
        <v>50</v>
      </c>
      <c r="G417" s="29"/>
      <c r="H417" s="39">
        <v>0.1</v>
      </c>
      <c r="I417" s="31">
        <v>100500.6</v>
      </c>
      <c r="J417" s="31">
        <v>10050.06</v>
      </c>
      <c r="K417" s="32"/>
      <c r="L417" s="32"/>
      <c r="M417" s="32"/>
      <c r="N417" s="31">
        <v>10050.06</v>
      </c>
      <c r="O417" s="34">
        <v>0</v>
      </c>
      <c r="P417" s="34">
        <v>0</v>
      </c>
      <c r="X417" s="25"/>
      <c r="Y417" s="26"/>
      <c r="Z417" s="2" t="s">
        <v>767</v>
      </c>
    </row>
    <row r="418" spans="1:26" s="3" customFormat="1" ht="15" x14ac:dyDescent="0.25">
      <c r="A418" s="27" t="s">
        <v>768</v>
      </c>
      <c r="B418" s="28" t="s">
        <v>524</v>
      </c>
      <c r="C418" s="66" t="s">
        <v>525</v>
      </c>
      <c r="D418" s="67"/>
      <c r="E418" s="68"/>
      <c r="F418" s="27" t="s">
        <v>42</v>
      </c>
      <c r="G418" s="29"/>
      <c r="H418" s="35">
        <v>5</v>
      </c>
      <c r="I418" s="31">
        <v>218.31</v>
      </c>
      <c r="J418" s="31">
        <v>1091.55</v>
      </c>
      <c r="K418" s="32"/>
      <c r="L418" s="32"/>
      <c r="M418" s="32"/>
      <c r="N418" s="31">
        <v>1091.55</v>
      </c>
      <c r="O418" s="34">
        <v>0</v>
      </c>
      <c r="P418" s="34">
        <v>0</v>
      </c>
      <c r="X418" s="25"/>
      <c r="Y418" s="26"/>
      <c r="Z418" s="2" t="s">
        <v>525</v>
      </c>
    </row>
    <row r="419" spans="1:26" s="3" customFormat="1" ht="15" x14ac:dyDescent="0.25">
      <c r="A419" s="70" t="s">
        <v>769</v>
      </c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X419" s="25"/>
      <c r="Y419" s="26" t="s">
        <v>769</v>
      </c>
    </row>
    <row r="420" spans="1:26" s="3" customFormat="1" ht="34.5" x14ac:dyDescent="0.25">
      <c r="A420" s="27" t="s">
        <v>770</v>
      </c>
      <c r="B420" s="28" t="s">
        <v>187</v>
      </c>
      <c r="C420" s="66" t="s">
        <v>771</v>
      </c>
      <c r="D420" s="67"/>
      <c r="E420" s="68"/>
      <c r="F420" s="27" t="s">
        <v>189</v>
      </c>
      <c r="G420" s="29"/>
      <c r="H420" s="35">
        <v>2</v>
      </c>
      <c r="I420" s="31">
        <v>4048.23</v>
      </c>
      <c r="J420" s="31">
        <v>4216.63</v>
      </c>
      <c r="K420" s="31">
        <v>4216.63</v>
      </c>
      <c r="L420" s="32"/>
      <c r="M420" s="32"/>
      <c r="N420" s="32"/>
      <c r="O420" s="33">
        <v>12.57</v>
      </c>
      <c r="P420" s="34">
        <v>0</v>
      </c>
      <c r="X420" s="25"/>
      <c r="Y420" s="26"/>
      <c r="Z420" s="2" t="s">
        <v>771</v>
      </c>
    </row>
    <row r="421" spans="1:26" s="3" customFormat="1" ht="23.25" x14ac:dyDescent="0.25">
      <c r="A421" s="27" t="s">
        <v>772</v>
      </c>
      <c r="B421" s="28" t="s">
        <v>773</v>
      </c>
      <c r="C421" s="66" t="s">
        <v>774</v>
      </c>
      <c r="D421" s="67"/>
      <c r="E421" s="68"/>
      <c r="F421" s="27" t="s">
        <v>50</v>
      </c>
      <c r="G421" s="29"/>
      <c r="H421" s="35">
        <v>1</v>
      </c>
      <c r="I421" s="31">
        <v>2500.19</v>
      </c>
      <c r="J421" s="31">
        <v>1289.53</v>
      </c>
      <c r="K421" s="31">
        <v>1272.47</v>
      </c>
      <c r="L421" s="32"/>
      <c r="M421" s="32"/>
      <c r="N421" s="33">
        <v>17.059999999999999</v>
      </c>
      <c r="O421" s="33">
        <v>3.79</v>
      </c>
      <c r="P421" s="34">
        <v>0</v>
      </c>
      <c r="X421" s="25"/>
      <c r="Y421" s="26"/>
      <c r="Z421" s="2" t="s">
        <v>774</v>
      </c>
    </row>
    <row r="422" spans="1:26" s="3" customFormat="1" ht="34.5" x14ac:dyDescent="0.25">
      <c r="A422" s="27" t="s">
        <v>775</v>
      </c>
      <c r="B422" s="28" t="s">
        <v>319</v>
      </c>
      <c r="C422" s="66" t="s">
        <v>725</v>
      </c>
      <c r="D422" s="67"/>
      <c r="E422" s="68"/>
      <c r="F422" s="27" t="s">
        <v>50</v>
      </c>
      <c r="G422" s="29"/>
      <c r="H422" s="35">
        <v>1</v>
      </c>
      <c r="I422" s="31">
        <v>513.30999999999995</v>
      </c>
      <c r="J422" s="33">
        <v>843.97</v>
      </c>
      <c r="K422" s="33">
        <v>816.93</v>
      </c>
      <c r="L422" s="32"/>
      <c r="M422" s="32"/>
      <c r="N422" s="33">
        <v>27.04</v>
      </c>
      <c r="O422" s="33">
        <v>2.44</v>
      </c>
      <c r="P422" s="34">
        <v>0</v>
      </c>
      <c r="X422" s="25"/>
      <c r="Y422" s="26"/>
      <c r="Z422" s="2" t="s">
        <v>725</v>
      </c>
    </row>
    <row r="423" spans="1:26" s="3" customFormat="1" ht="15" x14ac:dyDescent="0.25">
      <c r="A423" s="70" t="s">
        <v>776</v>
      </c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X423" s="25"/>
      <c r="Y423" s="26" t="s">
        <v>776</v>
      </c>
    </row>
    <row r="424" spans="1:26" s="3" customFormat="1" ht="34.5" x14ac:dyDescent="0.25">
      <c r="A424" s="27" t="s">
        <v>777</v>
      </c>
      <c r="B424" s="28" t="s">
        <v>319</v>
      </c>
      <c r="C424" s="66" t="s">
        <v>778</v>
      </c>
      <c r="D424" s="67"/>
      <c r="E424" s="68"/>
      <c r="F424" s="27" t="s">
        <v>50</v>
      </c>
      <c r="G424" s="29"/>
      <c r="H424" s="35">
        <v>1</v>
      </c>
      <c r="I424" s="31">
        <v>513.30999999999995</v>
      </c>
      <c r="J424" s="33">
        <v>843.97</v>
      </c>
      <c r="K424" s="33">
        <v>816.93</v>
      </c>
      <c r="L424" s="32"/>
      <c r="M424" s="32"/>
      <c r="N424" s="33">
        <v>27.04</v>
      </c>
      <c r="O424" s="33">
        <v>2.44</v>
      </c>
      <c r="P424" s="34">
        <v>0</v>
      </c>
      <c r="X424" s="25"/>
      <c r="Y424" s="26"/>
      <c r="Z424" s="2" t="s">
        <v>778</v>
      </c>
    </row>
    <row r="425" spans="1:26" s="3" customFormat="1" ht="23.25" x14ac:dyDescent="0.25">
      <c r="A425" s="27" t="s">
        <v>779</v>
      </c>
      <c r="B425" s="28" t="s">
        <v>773</v>
      </c>
      <c r="C425" s="66" t="s">
        <v>774</v>
      </c>
      <c r="D425" s="67"/>
      <c r="E425" s="68"/>
      <c r="F425" s="27" t="s">
        <v>50</v>
      </c>
      <c r="G425" s="29"/>
      <c r="H425" s="35">
        <v>1</v>
      </c>
      <c r="I425" s="31">
        <v>2576</v>
      </c>
      <c r="J425" s="31">
        <v>3061.99</v>
      </c>
      <c r="K425" s="31">
        <v>2969.11</v>
      </c>
      <c r="L425" s="32"/>
      <c r="M425" s="32"/>
      <c r="N425" s="33">
        <v>92.88</v>
      </c>
      <c r="O425" s="33">
        <v>8.85</v>
      </c>
      <c r="P425" s="34">
        <v>0</v>
      </c>
      <c r="X425" s="25"/>
      <c r="Y425" s="26"/>
      <c r="Z425" s="2" t="s">
        <v>774</v>
      </c>
    </row>
    <row r="426" spans="1:26" s="3" customFormat="1" ht="34.5" x14ac:dyDescent="0.25">
      <c r="A426" s="27" t="s">
        <v>780</v>
      </c>
      <c r="B426" s="28" t="s">
        <v>187</v>
      </c>
      <c r="C426" s="66" t="s">
        <v>771</v>
      </c>
      <c r="D426" s="67"/>
      <c r="E426" s="68"/>
      <c r="F426" s="27" t="s">
        <v>189</v>
      </c>
      <c r="G426" s="29"/>
      <c r="H426" s="35">
        <v>2</v>
      </c>
      <c r="I426" s="31">
        <v>4280.3900000000003</v>
      </c>
      <c r="J426" s="31">
        <v>10303.129999999999</v>
      </c>
      <c r="K426" s="31">
        <v>9838.81</v>
      </c>
      <c r="L426" s="32"/>
      <c r="M426" s="32"/>
      <c r="N426" s="33">
        <v>464.32</v>
      </c>
      <c r="O426" s="33">
        <v>29.34</v>
      </c>
      <c r="P426" s="34">
        <v>0</v>
      </c>
      <c r="X426" s="25"/>
      <c r="Y426" s="26"/>
      <c r="Z426" s="2" t="s">
        <v>771</v>
      </c>
    </row>
    <row r="427" spans="1:26" s="3" customFormat="1" ht="23.25" x14ac:dyDescent="0.25">
      <c r="A427" s="27" t="s">
        <v>781</v>
      </c>
      <c r="B427" s="28" t="s">
        <v>782</v>
      </c>
      <c r="C427" s="66" t="s">
        <v>783</v>
      </c>
      <c r="D427" s="67"/>
      <c r="E427" s="68"/>
      <c r="F427" s="27" t="s">
        <v>84</v>
      </c>
      <c r="G427" s="29"/>
      <c r="H427" s="35">
        <v>1</v>
      </c>
      <c r="I427" s="31">
        <v>731295.53</v>
      </c>
      <c r="J427" s="31">
        <v>731295.53</v>
      </c>
      <c r="K427" s="32"/>
      <c r="L427" s="32"/>
      <c r="M427" s="32"/>
      <c r="N427" s="31">
        <v>731295.53</v>
      </c>
      <c r="O427" s="34">
        <v>0</v>
      </c>
      <c r="P427" s="34">
        <v>0</v>
      </c>
      <c r="X427" s="25"/>
      <c r="Y427" s="26"/>
      <c r="Z427" s="2" t="s">
        <v>783</v>
      </c>
    </row>
    <row r="428" spans="1:26" s="3" customFormat="1" ht="23.25" x14ac:dyDescent="0.25">
      <c r="A428" s="27" t="s">
        <v>784</v>
      </c>
      <c r="B428" s="28" t="s">
        <v>785</v>
      </c>
      <c r="C428" s="66" t="s">
        <v>786</v>
      </c>
      <c r="D428" s="67"/>
      <c r="E428" s="68"/>
      <c r="F428" s="27" t="s">
        <v>84</v>
      </c>
      <c r="G428" s="29"/>
      <c r="H428" s="35">
        <v>1</v>
      </c>
      <c r="I428" s="31">
        <v>909321.48</v>
      </c>
      <c r="J428" s="31">
        <v>909321.48</v>
      </c>
      <c r="K428" s="32"/>
      <c r="L428" s="32"/>
      <c r="M428" s="32"/>
      <c r="N428" s="31">
        <v>909321.48</v>
      </c>
      <c r="O428" s="34">
        <v>0</v>
      </c>
      <c r="P428" s="34">
        <v>0</v>
      </c>
      <c r="X428" s="25"/>
      <c r="Y428" s="26"/>
      <c r="Z428" s="2" t="s">
        <v>786</v>
      </c>
    </row>
    <row r="429" spans="1:26" s="3" customFormat="1" ht="22.5" x14ac:dyDescent="0.25">
      <c r="A429" s="27" t="s">
        <v>787</v>
      </c>
      <c r="B429" s="28" t="s">
        <v>716</v>
      </c>
      <c r="C429" s="66" t="s">
        <v>737</v>
      </c>
      <c r="D429" s="67"/>
      <c r="E429" s="68"/>
      <c r="F429" s="27" t="s">
        <v>84</v>
      </c>
      <c r="G429" s="29"/>
      <c r="H429" s="35">
        <v>2</v>
      </c>
      <c r="I429" s="31">
        <v>2253.62</v>
      </c>
      <c r="J429" s="31">
        <v>4507.24</v>
      </c>
      <c r="K429" s="32"/>
      <c r="L429" s="32"/>
      <c r="M429" s="32"/>
      <c r="N429" s="31">
        <v>4507.24</v>
      </c>
      <c r="O429" s="34">
        <v>0</v>
      </c>
      <c r="P429" s="34">
        <v>0</v>
      </c>
      <c r="X429" s="25"/>
      <c r="Y429" s="26"/>
      <c r="Z429" s="2" t="s">
        <v>737</v>
      </c>
    </row>
    <row r="430" spans="1:26" s="3" customFormat="1" ht="22.5" x14ac:dyDescent="0.25">
      <c r="A430" s="27" t="s">
        <v>788</v>
      </c>
      <c r="B430" s="28" t="s">
        <v>716</v>
      </c>
      <c r="C430" s="66" t="s">
        <v>789</v>
      </c>
      <c r="D430" s="67"/>
      <c r="E430" s="68"/>
      <c r="F430" s="27" t="s">
        <v>84</v>
      </c>
      <c r="G430" s="29"/>
      <c r="H430" s="35">
        <v>4</v>
      </c>
      <c r="I430" s="31">
        <v>1032.76</v>
      </c>
      <c r="J430" s="31">
        <v>4131.04</v>
      </c>
      <c r="K430" s="32"/>
      <c r="L430" s="32"/>
      <c r="M430" s="32"/>
      <c r="N430" s="31">
        <v>4131.04</v>
      </c>
      <c r="O430" s="34">
        <v>0</v>
      </c>
      <c r="P430" s="34">
        <v>0</v>
      </c>
      <c r="X430" s="25"/>
      <c r="Y430" s="26"/>
      <c r="Z430" s="2" t="s">
        <v>789</v>
      </c>
    </row>
    <row r="431" spans="1:26" s="3" customFormat="1" ht="23.25" x14ac:dyDescent="0.25">
      <c r="A431" s="27" t="s">
        <v>790</v>
      </c>
      <c r="B431" s="28" t="s">
        <v>716</v>
      </c>
      <c r="C431" s="66" t="s">
        <v>791</v>
      </c>
      <c r="D431" s="67"/>
      <c r="E431" s="68"/>
      <c r="F431" s="27" t="s">
        <v>84</v>
      </c>
      <c r="G431" s="29"/>
      <c r="H431" s="35">
        <v>8</v>
      </c>
      <c r="I431" s="31">
        <v>578.15</v>
      </c>
      <c r="J431" s="31">
        <v>4625.2</v>
      </c>
      <c r="K431" s="32"/>
      <c r="L431" s="32"/>
      <c r="M431" s="32"/>
      <c r="N431" s="31">
        <v>4625.2</v>
      </c>
      <c r="O431" s="34">
        <v>0</v>
      </c>
      <c r="P431" s="34">
        <v>0</v>
      </c>
      <c r="X431" s="25"/>
      <c r="Y431" s="26"/>
      <c r="Z431" s="2" t="s">
        <v>791</v>
      </c>
    </row>
    <row r="432" spans="1:26" s="3" customFormat="1" ht="22.5" x14ac:dyDescent="0.25">
      <c r="A432" s="27" t="s">
        <v>792</v>
      </c>
      <c r="B432" s="28" t="s">
        <v>716</v>
      </c>
      <c r="C432" s="66" t="s">
        <v>793</v>
      </c>
      <c r="D432" s="67"/>
      <c r="E432" s="68"/>
      <c r="F432" s="27" t="s">
        <v>84</v>
      </c>
      <c r="G432" s="29"/>
      <c r="H432" s="35">
        <v>4</v>
      </c>
      <c r="I432" s="31">
        <v>469.4</v>
      </c>
      <c r="J432" s="31">
        <v>1877.6</v>
      </c>
      <c r="K432" s="32"/>
      <c r="L432" s="32"/>
      <c r="M432" s="32"/>
      <c r="N432" s="31">
        <v>1877.6</v>
      </c>
      <c r="O432" s="34">
        <v>0</v>
      </c>
      <c r="P432" s="34">
        <v>0</v>
      </c>
      <c r="X432" s="25"/>
      <c r="Y432" s="26"/>
      <c r="Z432" s="2" t="s">
        <v>793</v>
      </c>
    </row>
    <row r="433" spans="1:26" s="3" customFormat="1" ht="22.5" x14ac:dyDescent="0.25">
      <c r="A433" s="27" t="s">
        <v>794</v>
      </c>
      <c r="B433" s="28" t="s">
        <v>716</v>
      </c>
      <c r="C433" s="66" t="s">
        <v>795</v>
      </c>
      <c r="D433" s="67"/>
      <c r="E433" s="68"/>
      <c r="F433" s="27" t="s">
        <v>84</v>
      </c>
      <c r="G433" s="29"/>
      <c r="H433" s="35">
        <v>4</v>
      </c>
      <c r="I433" s="31">
        <v>2478.0500000000002</v>
      </c>
      <c r="J433" s="31">
        <v>9912.2000000000007</v>
      </c>
      <c r="K433" s="32"/>
      <c r="L433" s="32"/>
      <c r="M433" s="32"/>
      <c r="N433" s="31">
        <v>9912.2000000000007</v>
      </c>
      <c r="O433" s="34">
        <v>0</v>
      </c>
      <c r="P433" s="34">
        <v>0</v>
      </c>
      <c r="X433" s="25"/>
      <c r="Y433" s="26"/>
      <c r="Z433" s="2" t="s">
        <v>795</v>
      </c>
    </row>
    <row r="434" spans="1:26" s="3" customFormat="1" ht="22.5" x14ac:dyDescent="0.25">
      <c r="A434" s="27" t="s">
        <v>796</v>
      </c>
      <c r="B434" s="28" t="s">
        <v>741</v>
      </c>
      <c r="C434" s="66" t="s">
        <v>797</v>
      </c>
      <c r="D434" s="67"/>
      <c r="E434" s="68"/>
      <c r="F434" s="27" t="s">
        <v>84</v>
      </c>
      <c r="G434" s="29"/>
      <c r="H434" s="35">
        <v>4</v>
      </c>
      <c r="I434" s="31">
        <v>48.25</v>
      </c>
      <c r="J434" s="33">
        <v>193</v>
      </c>
      <c r="K434" s="32"/>
      <c r="L434" s="32"/>
      <c r="M434" s="32"/>
      <c r="N434" s="33">
        <v>193</v>
      </c>
      <c r="O434" s="34">
        <v>0</v>
      </c>
      <c r="P434" s="34">
        <v>0</v>
      </c>
      <c r="X434" s="25"/>
      <c r="Y434" s="26"/>
      <c r="Z434" s="2" t="s">
        <v>797</v>
      </c>
    </row>
    <row r="435" spans="1:26" s="3" customFormat="1" ht="23.25" x14ac:dyDescent="0.25">
      <c r="A435" s="27" t="s">
        <v>798</v>
      </c>
      <c r="B435" s="28" t="s">
        <v>141</v>
      </c>
      <c r="C435" s="66" t="s">
        <v>799</v>
      </c>
      <c r="D435" s="67"/>
      <c r="E435" s="68"/>
      <c r="F435" s="27" t="s">
        <v>42</v>
      </c>
      <c r="G435" s="29"/>
      <c r="H435" s="37">
        <v>3.5999999999999997E-2</v>
      </c>
      <c r="I435" s="31">
        <v>88.89</v>
      </c>
      <c r="J435" s="33">
        <v>3.2</v>
      </c>
      <c r="K435" s="32"/>
      <c r="L435" s="32"/>
      <c r="M435" s="32"/>
      <c r="N435" s="33">
        <v>3.2</v>
      </c>
      <c r="O435" s="34">
        <v>0</v>
      </c>
      <c r="P435" s="34">
        <v>0</v>
      </c>
      <c r="X435" s="25"/>
      <c r="Y435" s="26"/>
      <c r="Z435" s="2" t="s">
        <v>799</v>
      </c>
    </row>
    <row r="436" spans="1:26" s="3" customFormat="1" ht="15" x14ac:dyDescent="0.25">
      <c r="A436" s="70" t="s">
        <v>800</v>
      </c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X436" s="25"/>
      <c r="Y436" s="26" t="s">
        <v>800</v>
      </c>
    </row>
    <row r="437" spans="1:26" s="3" customFormat="1" ht="45.75" x14ac:dyDescent="0.25">
      <c r="A437" s="27" t="s">
        <v>801</v>
      </c>
      <c r="B437" s="28" t="s">
        <v>187</v>
      </c>
      <c r="C437" s="66" t="s">
        <v>802</v>
      </c>
      <c r="D437" s="67"/>
      <c r="E437" s="68"/>
      <c r="F437" s="27" t="s">
        <v>189</v>
      </c>
      <c r="G437" s="29"/>
      <c r="H437" s="35">
        <v>1</v>
      </c>
      <c r="I437" s="31">
        <v>4048.23</v>
      </c>
      <c r="J437" s="31">
        <v>2108.3200000000002</v>
      </c>
      <c r="K437" s="31">
        <v>2108.3200000000002</v>
      </c>
      <c r="L437" s="32"/>
      <c r="M437" s="32"/>
      <c r="N437" s="32"/>
      <c r="O437" s="33">
        <v>6.29</v>
      </c>
      <c r="P437" s="34">
        <v>0</v>
      </c>
      <c r="X437" s="25"/>
      <c r="Y437" s="26"/>
      <c r="Z437" s="2" t="s">
        <v>802</v>
      </c>
    </row>
    <row r="438" spans="1:26" s="3" customFormat="1" ht="23.25" x14ac:dyDescent="0.25">
      <c r="A438" s="27" t="s">
        <v>803</v>
      </c>
      <c r="B438" s="28" t="s">
        <v>773</v>
      </c>
      <c r="C438" s="66" t="s">
        <v>774</v>
      </c>
      <c r="D438" s="67"/>
      <c r="E438" s="68"/>
      <c r="F438" s="27" t="s">
        <v>50</v>
      </c>
      <c r="G438" s="29"/>
      <c r="H438" s="39">
        <v>0.4</v>
      </c>
      <c r="I438" s="31">
        <v>2500.21</v>
      </c>
      <c r="J438" s="33">
        <v>515.82000000000005</v>
      </c>
      <c r="K438" s="33">
        <v>508.99</v>
      </c>
      <c r="L438" s="32"/>
      <c r="M438" s="32"/>
      <c r="N438" s="33">
        <v>6.83</v>
      </c>
      <c r="O438" s="33">
        <v>1.52</v>
      </c>
      <c r="P438" s="34">
        <v>0</v>
      </c>
      <c r="X438" s="25"/>
      <c r="Y438" s="26"/>
      <c r="Z438" s="2" t="s">
        <v>774</v>
      </c>
    </row>
    <row r="439" spans="1:26" s="3" customFormat="1" ht="34.5" x14ac:dyDescent="0.25">
      <c r="A439" s="27" t="s">
        <v>804</v>
      </c>
      <c r="B439" s="28" t="s">
        <v>319</v>
      </c>
      <c r="C439" s="66" t="s">
        <v>725</v>
      </c>
      <c r="D439" s="67"/>
      <c r="E439" s="68"/>
      <c r="F439" s="27" t="s">
        <v>50</v>
      </c>
      <c r="G439" s="29"/>
      <c r="H439" s="39">
        <v>0.4</v>
      </c>
      <c r="I439" s="31">
        <v>513.29999999999995</v>
      </c>
      <c r="J439" s="33">
        <v>337.58</v>
      </c>
      <c r="K439" s="33">
        <v>326.77</v>
      </c>
      <c r="L439" s="32"/>
      <c r="M439" s="32"/>
      <c r="N439" s="33">
        <v>10.81</v>
      </c>
      <c r="O439" s="33">
        <v>0.97</v>
      </c>
      <c r="P439" s="34">
        <v>0</v>
      </c>
      <c r="X439" s="25"/>
      <c r="Y439" s="26"/>
      <c r="Z439" s="2" t="s">
        <v>725</v>
      </c>
    </row>
    <row r="440" spans="1:26" s="3" customFormat="1" ht="15" x14ac:dyDescent="0.25">
      <c r="A440" s="70" t="s">
        <v>805</v>
      </c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X440" s="25"/>
      <c r="Y440" s="26" t="s">
        <v>805</v>
      </c>
    </row>
    <row r="441" spans="1:26" s="3" customFormat="1" ht="34.5" x14ac:dyDescent="0.25">
      <c r="A441" s="27" t="s">
        <v>806</v>
      </c>
      <c r="B441" s="28" t="s">
        <v>319</v>
      </c>
      <c r="C441" s="66" t="s">
        <v>778</v>
      </c>
      <c r="D441" s="67"/>
      <c r="E441" s="68"/>
      <c r="F441" s="27" t="s">
        <v>50</v>
      </c>
      <c r="G441" s="29"/>
      <c r="H441" s="39">
        <v>0.4</v>
      </c>
      <c r="I441" s="31">
        <v>513.29999999999995</v>
      </c>
      <c r="J441" s="33">
        <v>337.58</v>
      </c>
      <c r="K441" s="33">
        <v>326.77</v>
      </c>
      <c r="L441" s="32"/>
      <c r="M441" s="32"/>
      <c r="N441" s="33">
        <v>10.81</v>
      </c>
      <c r="O441" s="33">
        <v>0.97</v>
      </c>
      <c r="P441" s="34">
        <v>0</v>
      </c>
      <c r="X441" s="25"/>
      <c r="Y441" s="26"/>
      <c r="Z441" s="2" t="s">
        <v>778</v>
      </c>
    </row>
    <row r="442" spans="1:26" s="3" customFormat="1" ht="23.25" x14ac:dyDescent="0.25">
      <c r="A442" s="27" t="s">
        <v>807</v>
      </c>
      <c r="B442" s="28" t="s">
        <v>773</v>
      </c>
      <c r="C442" s="66" t="s">
        <v>774</v>
      </c>
      <c r="D442" s="67"/>
      <c r="E442" s="68"/>
      <c r="F442" s="27" t="s">
        <v>50</v>
      </c>
      <c r="G442" s="29"/>
      <c r="H442" s="35">
        <v>1</v>
      </c>
      <c r="I442" s="31">
        <v>2576</v>
      </c>
      <c r="J442" s="31">
        <v>3061.99</v>
      </c>
      <c r="K442" s="31">
        <v>2969.11</v>
      </c>
      <c r="L442" s="32"/>
      <c r="M442" s="32"/>
      <c r="N442" s="33">
        <v>92.88</v>
      </c>
      <c r="O442" s="33">
        <v>8.85</v>
      </c>
      <c r="P442" s="34">
        <v>0</v>
      </c>
      <c r="X442" s="25"/>
      <c r="Y442" s="26"/>
      <c r="Z442" s="2" t="s">
        <v>774</v>
      </c>
    </row>
    <row r="443" spans="1:26" s="3" customFormat="1" ht="34.5" x14ac:dyDescent="0.25">
      <c r="A443" s="27" t="s">
        <v>808</v>
      </c>
      <c r="B443" s="28" t="s">
        <v>809</v>
      </c>
      <c r="C443" s="66" t="s">
        <v>810</v>
      </c>
      <c r="D443" s="67"/>
      <c r="E443" s="68"/>
      <c r="F443" s="27" t="s">
        <v>189</v>
      </c>
      <c r="G443" s="29"/>
      <c r="H443" s="35">
        <v>1</v>
      </c>
      <c r="I443" s="31">
        <v>5395.45</v>
      </c>
      <c r="J443" s="31">
        <v>6493.45</v>
      </c>
      <c r="K443" s="31">
        <v>6200.2</v>
      </c>
      <c r="L443" s="32"/>
      <c r="M443" s="32"/>
      <c r="N443" s="33">
        <v>293.25</v>
      </c>
      <c r="O443" s="33">
        <v>18.489999999999998</v>
      </c>
      <c r="P443" s="34">
        <v>0</v>
      </c>
      <c r="X443" s="25"/>
      <c r="Y443" s="26"/>
      <c r="Z443" s="2" t="s">
        <v>810</v>
      </c>
    </row>
    <row r="444" spans="1:26" s="3" customFormat="1" ht="22.5" x14ac:dyDescent="0.25">
      <c r="A444" s="27" t="s">
        <v>811</v>
      </c>
      <c r="B444" s="28" t="s">
        <v>812</v>
      </c>
      <c r="C444" s="66" t="s">
        <v>813</v>
      </c>
      <c r="D444" s="67"/>
      <c r="E444" s="68"/>
      <c r="F444" s="27" t="s">
        <v>84</v>
      </c>
      <c r="G444" s="29"/>
      <c r="H444" s="35">
        <v>1</v>
      </c>
      <c r="I444" s="31">
        <v>512834.47</v>
      </c>
      <c r="J444" s="31">
        <v>512834.47</v>
      </c>
      <c r="K444" s="32"/>
      <c r="L444" s="32"/>
      <c r="M444" s="32"/>
      <c r="N444" s="31">
        <v>512834.47</v>
      </c>
      <c r="O444" s="34">
        <v>0</v>
      </c>
      <c r="P444" s="34">
        <v>0</v>
      </c>
      <c r="X444" s="25"/>
      <c r="Y444" s="26"/>
      <c r="Z444" s="2" t="s">
        <v>813</v>
      </c>
    </row>
    <row r="445" spans="1:26" s="3" customFormat="1" ht="15" x14ac:dyDescent="0.25">
      <c r="A445" s="70" t="s">
        <v>814</v>
      </c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X445" s="25"/>
      <c r="Y445" s="26" t="s">
        <v>814</v>
      </c>
    </row>
    <row r="446" spans="1:26" s="3" customFormat="1" ht="45.75" x14ac:dyDescent="0.25">
      <c r="A446" s="27" t="s">
        <v>815</v>
      </c>
      <c r="B446" s="28" t="s">
        <v>709</v>
      </c>
      <c r="C446" s="66" t="s">
        <v>816</v>
      </c>
      <c r="D446" s="67"/>
      <c r="E446" s="68"/>
      <c r="F446" s="27" t="s">
        <v>189</v>
      </c>
      <c r="G446" s="29"/>
      <c r="H446" s="35">
        <v>1</v>
      </c>
      <c r="I446" s="31">
        <v>7042.48</v>
      </c>
      <c r="J446" s="31">
        <v>3667.72</v>
      </c>
      <c r="K446" s="31">
        <v>3667.72</v>
      </c>
      <c r="L446" s="32"/>
      <c r="M446" s="32"/>
      <c r="N446" s="32"/>
      <c r="O446" s="33">
        <v>10.94</v>
      </c>
      <c r="P446" s="34">
        <v>0</v>
      </c>
      <c r="X446" s="25"/>
      <c r="Y446" s="26"/>
      <c r="Z446" s="2" t="s">
        <v>816</v>
      </c>
    </row>
    <row r="447" spans="1:26" s="3" customFormat="1" ht="23.25" x14ac:dyDescent="0.25">
      <c r="A447" s="27" t="s">
        <v>817</v>
      </c>
      <c r="B447" s="28" t="s">
        <v>773</v>
      </c>
      <c r="C447" s="66" t="s">
        <v>774</v>
      </c>
      <c r="D447" s="67"/>
      <c r="E447" s="68"/>
      <c r="F447" s="27" t="s">
        <v>50</v>
      </c>
      <c r="G447" s="29"/>
      <c r="H447" s="39">
        <v>1.1000000000000001</v>
      </c>
      <c r="I447" s="31">
        <v>2500.17</v>
      </c>
      <c r="J447" s="31">
        <v>1418.48</v>
      </c>
      <c r="K447" s="31">
        <v>1399.72</v>
      </c>
      <c r="L447" s="32"/>
      <c r="M447" s="32"/>
      <c r="N447" s="33">
        <v>18.760000000000002</v>
      </c>
      <c r="O447" s="33">
        <v>4.17</v>
      </c>
      <c r="P447" s="34">
        <v>0</v>
      </c>
      <c r="X447" s="25"/>
      <c r="Y447" s="26"/>
      <c r="Z447" s="2" t="s">
        <v>774</v>
      </c>
    </row>
    <row r="448" spans="1:26" s="3" customFormat="1" ht="34.5" x14ac:dyDescent="0.25">
      <c r="A448" s="27" t="s">
        <v>818</v>
      </c>
      <c r="B448" s="28" t="s">
        <v>319</v>
      </c>
      <c r="C448" s="66" t="s">
        <v>725</v>
      </c>
      <c r="D448" s="67"/>
      <c r="E448" s="68"/>
      <c r="F448" s="27" t="s">
        <v>50</v>
      </c>
      <c r="G448" s="29"/>
      <c r="H448" s="39">
        <v>1.1000000000000001</v>
      </c>
      <c r="I448" s="31">
        <v>513.29</v>
      </c>
      <c r="J448" s="33">
        <v>928.34</v>
      </c>
      <c r="K448" s="33">
        <v>898.62</v>
      </c>
      <c r="L448" s="32"/>
      <c r="M448" s="32"/>
      <c r="N448" s="33">
        <v>29.72</v>
      </c>
      <c r="O448" s="33">
        <v>2.68</v>
      </c>
      <c r="P448" s="34">
        <v>0</v>
      </c>
      <c r="X448" s="25"/>
      <c r="Y448" s="26"/>
      <c r="Z448" s="2" t="s">
        <v>725</v>
      </c>
    </row>
    <row r="449" spans="1:26" s="3" customFormat="1" ht="15" x14ac:dyDescent="0.25">
      <c r="A449" s="70" t="s">
        <v>819</v>
      </c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X449" s="25"/>
      <c r="Y449" s="26" t="s">
        <v>819</v>
      </c>
    </row>
    <row r="450" spans="1:26" s="3" customFormat="1" ht="23.25" x14ac:dyDescent="0.25">
      <c r="A450" s="27" t="s">
        <v>820</v>
      </c>
      <c r="B450" s="28" t="s">
        <v>656</v>
      </c>
      <c r="C450" s="66" t="s">
        <v>657</v>
      </c>
      <c r="D450" s="67"/>
      <c r="E450" s="68"/>
      <c r="F450" s="27" t="s">
        <v>50</v>
      </c>
      <c r="G450" s="29"/>
      <c r="H450" s="39">
        <v>1.1000000000000001</v>
      </c>
      <c r="I450" s="31">
        <v>1112.6300000000001</v>
      </c>
      <c r="J450" s="31">
        <v>1454.03</v>
      </c>
      <c r="K450" s="31">
        <v>1408.87</v>
      </c>
      <c r="L450" s="32"/>
      <c r="M450" s="32"/>
      <c r="N450" s="33">
        <v>45.16</v>
      </c>
      <c r="O450" s="38">
        <v>4.2</v>
      </c>
      <c r="P450" s="34">
        <v>0</v>
      </c>
      <c r="X450" s="25"/>
      <c r="Y450" s="26"/>
      <c r="Z450" s="2" t="s">
        <v>657</v>
      </c>
    </row>
    <row r="451" spans="1:26" s="3" customFormat="1" ht="34.5" x14ac:dyDescent="0.25">
      <c r="A451" s="27" t="s">
        <v>821</v>
      </c>
      <c r="B451" s="28" t="s">
        <v>319</v>
      </c>
      <c r="C451" s="66" t="s">
        <v>822</v>
      </c>
      <c r="D451" s="67"/>
      <c r="E451" s="68"/>
      <c r="F451" s="27" t="s">
        <v>50</v>
      </c>
      <c r="G451" s="29"/>
      <c r="H451" s="39">
        <v>1.1000000000000001</v>
      </c>
      <c r="I451" s="31">
        <v>513.29</v>
      </c>
      <c r="J451" s="33">
        <v>928.34</v>
      </c>
      <c r="K451" s="33">
        <v>898.62</v>
      </c>
      <c r="L451" s="32"/>
      <c r="M451" s="32"/>
      <c r="N451" s="33">
        <v>29.72</v>
      </c>
      <c r="O451" s="33">
        <v>2.68</v>
      </c>
      <c r="P451" s="34">
        <v>0</v>
      </c>
      <c r="X451" s="25"/>
      <c r="Y451" s="26"/>
      <c r="Z451" s="2" t="s">
        <v>822</v>
      </c>
    </row>
    <row r="452" spans="1:26" s="3" customFormat="1" ht="57" x14ac:dyDescent="0.25">
      <c r="A452" s="27" t="s">
        <v>823</v>
      </c>
      <c r="B452" s="28" t="s">
        <v>709</v>
      </c>
      <c r="C452" s="66" t="s">
        <v>824</v>
      </c>
      <c r="D452" s="67"/>
      <c r="E452" s="68"/>
      <c r="F452" s="27" t="s">
        <v>189</v>
      </c>
      <c r="G452" s="29"/>
      <c r="H452" s="35">
        <v>1</v>
      </c>
      <c r="I452" s="31">
        <v>7445.71</v>
      </c>
      <c r="J452" s="31">
        <v>8961.25</v>
      </c>
      <c r="K452" s="31">
        <v>8558.02</v>
      </c>
      <c r="L452" s="32"/>
      <c r="M452" s="32"/>
      <c r="N452" s="33">
        <v>403.23</v>
      </c>
      <c r="O452" s="33">
        <v>25.52</v>
      </c>
      <c r="P452" s="34">
        <v>0</v>
      </c>
      <c r="X452" s="25"/>
      <c r="Y452" s="26"/>
      <c r="Z452" s="2" t="s">
        <v>824</v>
      </c>
    </row>
    <row r="453" spans="1:26" s="3" customFormat="1" ht="23.25" x14ac:dyDescent="0.25">
      <c r="A453" s="27" t="s">
        <v>825</v>
      </c>
      <c r="B453" s="28" t="s">
        <v>826</v>
      </c>
      <c r="C453" s="66" t="s">
        <v>827</v>
      </c>
      <c r="D453" s="67"/>
      <c r="E453" s="68"/>
      <c r="F453" s="27" t="s">
        <v>84</v>
      </c>
      <c r="G453" s="29"/>
      <c r="H453" s="35">
        <v>1</v>
      </c>
      <c r="I453" s="31">
        <v>735986.97</v>
      </c>
      <c r="J453" s="31">
        <v>735986.97</v>
      </c>
      <c r="K453" s="32"/>
      <c r="L453" s="32"/>
      <c r="M453" s="32"/>
      <c r="N453" s="31">
        <v>735986.97</v>
      </c>
      <c r="O453" s="34">
        <v>0</v>
      </c>
      <c r="P453" s="34">
        <v>0</v>
      </c>
      <c r="X453" s="25"/>
      <c r="Y453" s="26"/>
      <c r="Z453" s="2" t="s">
        <v>827</v>
      </c>
    </row>
    <row r="454" spans="1:26" s="3" customFormat="1" ht="22.5" x14ac:dyDescent="0.25">
      <c r="A454" s="27" t="s">
        <v>828</v>
      </c>
      <c r="B454" s="28" t="s">
        <v>829</v>
      </c>
      <c r="C454" s="66" t="s">
        <v>830</v>
      </c>
      <c r="D454" s="67"/>
      <c r="E454" s="68"/>
      <c r="F454" s="27" t="s">
        <v>84</v>
      </c>
      <c r="G454" s="29"/>
      <c r="H454" s="35">
        <v>1</v>
      </c>
      <c r="I454" s="31">
        <v>313004.14</v>
      </c>
      <c r="J454" s="31">
        <v>313004.14</v>
      </c>
      <c r="K454" s="32"/>
      <c r="L454" s="32"/>
      <c r="M454" s="32"/>
      <c r="N454" s="31">
        <v>313004.14</v>
      </c>
      <c r="O454" s="34">
        <v>0</v>
      </c>
      <c r="P454" s="34">
        <v>0</v>
      </c>
      <c r="X454" s="25"/>
      <c r="Y454" s="26"/>
      <c r="Z454" s="2" t="s">
        <v>830</v>
      </c>
    </row>
    <row r="455" spans="1:26" s="3" customFormat="1" ht="22.5" x14ac:dyDescent="0.25">
      <c r="A455" s="27" t="s">
        <v>831</v>
      </c>
      <c r="B455" s="28" t="s">
        <v>832</v>
      </c>
      <c r="C455" s="66" t="s">
        <v>833</v>
      </c>
      <c r="D455" s="67"/>
      <c r="E455" s="68"/>
      <c r="F455" s="27" t="s">
        <v>84</v>
      </c>
      <c r="G455" s="29"/>
      <c r="H455" s="35">
        <v>1</v>
      </c>
      <c r="I455" s="31">
        <v>9805.3799999999992</v>
      </c>
      <c r="J455" s="31">
        <v>9805.3799999999992</v>
      </c>
      <c r="K455" s="32"/>
      <c r="L455" s="32"/>
      <c r="M455" s="32"/>
      <c r="N455" s="31">
        <v>9805.3799999999992</v>
      </c>
      <c r="O455" s="34">
        <v>0</v>
      </c>
      <c r="P455" s="34">
        <v>0</v>
      </c>
      <c r="X455" s="25"/>
      <c r="Y455" s="26"/>
      <c r="Z455" s="2" t="s">
        <v>833</v>
      </c>
    </row>
    <row r="456" spans="1:26" s="3" customFormat="1" ht="22.5" x14ac:dyDescent="0.25">
      <c r="A456" s="27" t="s">
        <v>834</v>
      </c>
      <c r="B456" s="28" t="s">
        <v>835</v>
      </c>
      <c r="C456" s="66" t="s">
        <v>836</v>
      </c>
      <c r="D456" s="67"/>
      <c r="E456" s="68"/>
      <c r="F456" s="27" t="s">
        <v>84</v>
      </c>
      <c r="G456" s="29"/>
      <c r="H456" s="35">
        <v>1</v>
      </c>
      <c r="I456" s="31">
        <v>13196.28</v>
      </c>
      <c r="J456" s="31">
        <v>13196.28</v>
      </c>
      <c r="K456" s="32"/>
      <c r="L456" s="32"/>
      <c r="M456" s="32"/>
      <c r="N456" s="31">
        <v>13196.28</v>
      </c>
      <c r="O456" s="34">
        <v>0</v>
      </c>
      <c r="P456" s="34">
        <v>0</v>
      </c>
      <c r="X456" s="25"/>
      <c r="Y456" s="26"/>
      <c r="Z456" s="2" t="s">
        <v>836</v>
      </c>
    </row>
    <row r="457" spans="1:26" s="3" customFormat="1" ht="23.25" x14ac:dyDescent="0.25">
      <c r="A457" s="27" t="s">
        <v>837</v>
      </c>
      <c r="B457" s="28" t="s">
        <v>838</v>
      </c>
      <c r="C457" s="66" t="s">
        <v>839</v>
      </c>
      <c r="D457" s="67"/>
      <c r="E457" s="68"/>
      <c r="F457" s="27" t="s">
        <v>84</v>
      </c>
      <c r="G457" s="29"/>
      <c r="H457" s="35">
        <v>3</v>
      </c>
      <c r="I457" s="31">
        <v>42112.86</v>
      </c>
      <c r="J457" s="31">
        <v>126338.58</v>
      </c>
      <c r="K457" s="32"/>
      <c r="L457" s="32"/>
      <c r="M457" s="32"/>
      <c r="N457" s="31">
        <v>126338.58</v>
      </c>
      <c r="O457" s="34">
        <v>0</v>
      </c>
      <c r="P457" s="34">
        <v>0</v>
      </c>
      <c r="X457" s="25"/>
      <c r="Y457" s="26"/>
      <c r="Z457" s="2" t="s">
        <v>839</v>
      </c>
    </row>
    <row r="458" spans="1:26" s="3" customFormat="1" ht="23.25" x14ac:dyDescent="0.25">
      <c r="A458" s="27" t="s">
        <v>840</v>
      </c>
      <c r="B458" s="28" t="s">
        <v>841</v>
      </c>
      <c r="C458" s="66" t="s">
        <v>842</v>
      </c>
      <c r="D458" s="67"/>
      <c r="E458" s="68"/>
      <c r="F458" s="27" t="s">
        <v>84</v>
      </c>
      <c r="G458" s="29"/>
      <c r="H458" s="35">
        <v>2</v>
      </c>
      <c r="I458" s="31">
        <v>7316.43</v>
      </c>
      <c r="J458" s="31">
        <v>14632.86</v>
      </c>
      <c r="K458" s="32"/>
      <c r="L458" s="32"/>
      <c r="M458" s="32"/>
      <c r="N458" s="31">
        <v>14632.86</v>
      </c>
      <c r="O458" s="34">
        <v>0</v>
      </c>
      <c r="P458" s="34">
        <v>0</v>
      </c>
      <c r="X458" s="25"/>
      <c r="Y458" s="26"/>
      <c r="Z458" s="2" t="s">
        <v>842</v>
      </c>
    </row>
    <row r="459" spans="1:26" s="3" customFormat="1" ht="23.25" x14ac:dyDescent="0.25">
      <c r="A459" s="27" t="s">
        <v>843</v>
      </c>
      <c r="B459" s="28" t="s">
        <v>841</v>
      </c>
      <c r="C459" s="66" t="s">
        <v>844</v>
      </c>
      <c r="D459" s="67"/>
      <c r="E459" s="68"/>
      <c r="F459" s="27" t="s">
        <v>84</v>
      </c>
      <c r="G459" s="29"/>
      <c r="H459" s="35">
        <v>2</v>
      </c>
      <c r="I459" s="31">
        <v>1525.06</v>
      </c>
      <c r="J459" s="31">
        <v>3050.12</v>
      </c>
      <c r="K459" s="32"/>
      <c r="L459" s="32"/>
      <c r="M459" s="32"/>
      <c r="N459" s="31">
        <v>3050.12</v>
      </c>
      <c r="O459" s="34">
        <v>0</v>
      </c>
      <c r="P459" s="34">
        <v>0</v>
      </c>
      <c r="X459" s="25"/>
      <c r="Y459" s="26"/>
      <c r="Z459" s="2" t="s">
        <v>844</v>
      </c>
    </row>
    <row r="460" spans="1:26" s="3" customFormat="1" ht="22.5" x14ac:dyDescent="0.25">
      <c r="A460" s="27" t="s">
        <v>845</v>
      </c>
      <c r="B460" s="28" t="s">
        <v>719</v>
      </c>
      <c r="C460" s="66" t="s">
        <v>846</v>
      </c>
      <c r="D460" s="67"/>
      <c r="E460" s="68"/>
      <c r="F460" s="27" t="s">
        <v>84</v>
      </c>
      <c r="G460" s="29"/>
      <c r="H460" s="35">
        <v>4</v>
      </c>
      <c r="I460" s="31">
        <v>30.08</v>
      </c>
      <c r="J460" s="33">
        <v>120.32</v>
      </c>
      <c r="K460" s="32"/>
      <c r="L460" s="32"/>
      <c r="M460" s="32"/>
      <c r="N460" s="33">
        <v>120.32</v>
      </c>
      <c r="O460" s="34">
        <v>0</v>
      </c>
      <c r="P460" s="34">
        <v>0</v>
      </c>
      <c r="X460" s="25"/>
      <c r="Y460" s="26"/>
      <c r="Z460" s="2" t="s">
        <v>846</v>
      </c>
    </row>
    <row r="461" spans="1:26" s="3" customFormat="1" ht="15" x14ac:dyDescent="0.25">
      <c r="A461" s="70" t="s">
        <v>847</v>
      </c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X461" s="25"/>
      <c r="Y461" s="26" t="s">
        <v>847</v>
      </c>
    </row>
    <row r="462" spans="1:26" s="3" customFormat="1" ht="23.25" x14ac:dyDescent="0.25">
      <c r="A462" s="27" t="s">
        <v>848</v>
      </c>
      <c r="B462" s="28" t="s">
        <v>203</v>
      </c>
      <c r="C462" s="66" t="s">
        <v>204</v>
      </c>
      <c r="D462" s="67"/>
      <c r="E462" s="68"/>
      <c r="F462" s="27" t="s">
        <v>50</v>
      </c>
      <c r="G462" s="29"/>
      <c r="H462" s="30">
        <v>0.22</v>
      </c>
      <c r="I462" s="31">
        <v>27662.560000000001</v>
      </c>
      <c r="J462" s="31">
        <v>9452.2000000000007</v>
      </c>
      <c r="K462" s="31">
        <v>9331.61</v>
      </c>
      <c r="L462" s="33">
        <v>120.59</v>
      </c>
      <c r="M462" s="32"/>
      <c r="N462" s="32"/>
      <c r="O462" s="33">
        <v>20.68</v>
      </c>
      <c r="P462" s="33">
        <v>7.0000000000000007E-2</v>
      </c>
      <c r="X462" s="25"/>
      <c r="Y462" s="26"/>
      <c r="Z462" s="2" t="s">
        <v>204</v>
      </c>
    </row>
    <row r="463" spans="1:26" s="3" customFormat="1" ht="57" x14ac:dyDescent="0.25">
      <c r="A463" s="27" t="s">
        <v>849</v>
      </c>
      <c r="B463" s="28" t="s">
        <v>65</v>
      </c>
      <c r="C463" s="66" t="s">
        <v>850</v>
      </c>
      <c r="D463" s="67"/>
      <c r="E463" s="68"/>
      <c r="F463" s="27" t="s">
        <v>63</v>
      </c>
      <c r="G463" s="29"/>
      <c r="H463" s="30">
        <v>0.44</v>
      </c>
      <c r="I463" s="31">
        <v>212.89</v>
      </c>
      <c r="J463" s="33">
        <v>93.67</v>
      </c>
      <c r="K463" s="32"/>
      <c r="L463" s="32"/>
      <c r="M463" s="32"/>
      <c r="N463" s="33">
        <v>93.67</v>
      </c>
      <c r="O463" s="34">
        <v>0</v>
      </c>
      <c r="P463" s="34">
        <v>0</v>
      </c>
      <c r="X463" s="25"/>
      <c r="Y463" s="26"/>
      <c r="Z463" s="2" t="s">
        <v>850</v>
      </c>
    </row>
    <row r="464" spans="1:26" s="3" customFormat="1" ht="15" x14ac:dyDescent="0.25">
      <c r="A464" s="70" t="s">
        <v>851</v>
      </c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X464" s="25"/>
      <c r="Y464" s="26" t="s">
        <v>851</v>
      </c>
    </row>
    <row r="465" spans="1:26" s="3" customFormat="1" ht="23.25" x14ac:dyDescent="0.25">
      <c r="A465" s="27" t="s">
        <v>852</v>
      </c>
      <c r="B465" s="28" t="s">
        <v>203</v>
      </c>
      <c r="C465" s="66" t="s">
        <v>204</v>
      </c>
      <c r="D465" s="67"/>
      <c r="E465" s="68"/>
      <c r="F465" s="27" t="s">
        <v>50</v>
      </c>
      <c r="G465" s="29"/>
      <c r="H465" s="30">
        <v>0.22</v>
      </c>
      <c r="I465" s="31">
        <v>27662.560000000001</v>
      </c>
      <c r="J465" s="31">
        <v>15944.86</v>
      </c>
      <c r="K465" s="31">
        <v>15330.51</v>
      </c>
      <c r="L465" s="33">
        <v>215.34</v>
      </c>
      <c r="M465" s="32"/>
      <c r="N465" s="33">
        <v>399.01</v>
      </c>
      <c r="O465" s="33">
        <v>33.979999999999997</v>
      </c>
      <c r="P465" s="33">
        <v>0.13</v>
      </c>
      <c r="X465" s="25"/>
      <c r="Y465" s="26"/>
      <c r="Z465" s="2" t="s">
        <v>204</v>
      </c>
    </row>
    <row r="466" spans="1:26" s="3" customFormat="1" ht="34.5" x14ac:dyDescent="0.25">
      <c r="A466" s="27" t="s">
        <v>853</v>
      </c>
      <c r="B466" s="28" t="s">
        <v>854</v>
      </c>
      <c r="C466" s="66" t="s">
        <v>855</v>
      </c>
      <c r="D466" s="67"/>
      <c r="E466" s="68"/>
      <c r="F466" s="27" t="s">
        <v>856</v>
      </c>
      <c r="G466" s="29"/>
      <c r="H466" s="35">
        <v>50</v>
      </c>
      <c r="I466" s="31">
        <v>288.98</v>
      </c>
      <c r="J466" s="31">
        <v>24145.56</v>
      </c>
      <c r="K466" s="31">
        <v>22871.279999999999</v>
      </c>
      <c r="L466" s="32"/>
      <c r="M466" s="32"/>
      <c r="N466" s="31">
        <v>1274.28</v>
      </c>
      <c r="O466" s="38">
        <v>68.2</v>
      </c>
      <c r="P466" s="34">
        <v>0</v>
      </c>
      <c r="X466" s="25"/>
      <c r="Y466" s="26"/>
      <c r="Z466" s="2" t="s">
        <v>855</v>
      </c>
    </row>
    <row r="467" spans="1:26" s="3" customFormat="1" ht="34.5" x14ac:dyDescent="0.25">
      <c r="A467" s="27" t="s">
        <v>857</v>
      </c>
      <c r="B467" s="28" t="s">
        <v>858</v>
      </c>
      <c r="C467" s="66" t="s">
        <v>859</v>
      </c>
      <c r="D467" s="67"/>
      <c r="E467" s="68"/>
      <c r="F467" s="27" t="s">
        <v>860</v>
      </c>
      <c r="G467" s="29"/>
      <c r="H467" s="35">
        <v>10</v>
      </c>
      <c r="I467" s="31">
        <v>443.48</v>
      </c>
      <c r="J467" s="31">
        <v>7449.54</v>
      </c>
      <c r="K467" s="31">
        <v>7110.89</v>
      </c>
      <c r="L467" s="32"/>
      <c r="M467" s="32"/>
      <c r="N467" s="33">
        <v>338.65</v>
      </c>
      <c r="O467" s="38">
        <v>21.2</v>
      </c>
      <c r="P467" s="34">
        <v>0</v>
      </c>
      <c r="X467" s="25"/>
      <c r="Y467" s="26"/>
      <c r="Z467" s="2" t="s">
        <v>859</v>
      </c>
    </row>
    <row r="468" spans="1:26" s="3" customFormat="1" ht="23.25" x14ac:dyDescent="0.25">
      <c r="A468" s="27" t="s">
        <v>861</v>
      </c>
      <c r="B468" s="28" t="s">
        <v>862</v>
      </c>
      <c r="C468" s="66" t="s">
        <v>863</v>
      </c>
      <c r="D468" s="67"/>
      <c r="E468" s="68"/>
      <c r="F468" s="27" t="s">
        <v>80</v>
      </c>
      <c r="G468" s="29"/>
      <c r="H468" s="35">
        <v>1</v>
      </c>
      <c r="I468" s="31">
        <v>27228.27</v>
      </c>
      <c r="J468" s="31">
        <v>27228.27</v>
      </c>
      <c r="K468" s="32"/>
      <c r="L468" s="32"/>
      <c r="M468" s="32"/>
      <c r="N468" s="31">
        <v>27228.27</v>
      </c>
      <c r="O468" s="34">
        <v>0</v>
      </c>
      <c r="P468" s="34">
        <v>0</v>
      </c>
      <c r="X468" s="25"/>
      <c r="Y468" s="26"/>
      <c r="Z468" s="2" t="s">
        <v>863</v>
      </c>
    </row>
    <row r="469" spans="1:26" s="3" customFormat="1" ht="22.5" x14ac:dyDescent="0.25">
      <c r="A469" s="27" t="s">
        <v>864</v>
      </c>
      <c r="B469" s="28" t="s">
        <v>719</v>
      </c>
      <c r="C469" s="66" t="s">
        <v>720</v>
      </c>
      <c r="D469" s="67"/>
      <c r="E469" s="68"/>
      <c r="F469" s="27" t="s">
        <v>84</v>
      </c>
      <c r="G469" s="29"/>
      <c r="H469" s="35">
        <v>4</v>
      </c>
      <c r="I469" s="31">
        <v>30.08</v>
      </c>
      <c r="J469" s="33">
        <v>120.32</v>
      </c>
      <c r="K469" s="32"/>
      <c r="L469" s="32"/>
      <c r="M469" s="32"/>
      <c r="N469" s="33">
        <v>120.32</v>
      </c>
      <c r="O469" s="34">
        <v>0</v>
      </c>
      <c r="P469" s="34">
        <v>0</v>
      </c>
      <c r="X469" s="25"/>
      <c r="Y469" s="26"/>
      <c r="Z469" s="2" t="s">
        <v>720</v>
      </c>
    </row>
    <row r="470" spans="1:26" s="3" customFormat="1" ht="23.25" x14ac:dyDescent="0.25">
      <c r="A470" s="27" t="s">
        <v>865</v>
      </c>
      <c r="B470" s="28" t="s">
        <v>180</v>
      </c>
      <c r="C470" s="66" t="s">
        <v>181</v>
      </c>
      <c r="D470" s="67"/>
      <c r="E470" s="68"/>
      <c r="F470" s="27" t="s">
        <v>50</v>
      </c>
      <c r="G470" s="29"/>
      <c r="H470" s="30">
        <v>0.03</v>
      </c>
      <c r="I470" s="31">
        <v>81337.350000000006</v>
      </c>
      <c r="J470" s="31">
        <v>2440.12</v>
      </c>
      <c r="K470" s="32"/>
      <c r="L470" s="32"/>
      <c r="M470" s="32"/>
      <c r="N470" s="31">
        <v>2440.12</v>
      </c>
      <c r="O470" s="34">
        <v>0</v>
      </c>
      <c r="P470" s="34">
        <v>0</v>
      </c>
      <c r="X470" s="25"/>
      <c r="Y470" s="26"/>
      <c r="Z470" s="2" t="s">
        <v>181</v>
      </c>
    </row>
    <row r="471" spans="1:26" s="3" customFormat="1" ht="23.25" x14ac:dyDescent="0.25">
      <c r="A471" s="27" t="s">
        <v>866</v>
      </c>
      <c r="B471" s="28" t="s">
        <v>867</v>
      </c>
      <c r="C471" s="66" t="s">
        <v>868</v>
      </c>
      <c r="D471" s="67"/>
      <c r="E471" s="68"/>
      <c r="F471" s="27" t="s">
        <v>50</v>
      </c>
      <c r="G471" s="29"/>
      <c r="H471" s="30">
        <v>0.03</v>
      </c>
      <c r="I471" s="31">
        <v>82951.17</v>
      </c>
      <c r="J471" s="31">
        <v>2488.54</v>
      </c>
      <c r="K471" s="32"/>
      <c r="L471" s="32"/>
      <c r="M471" s="32"/>
      <c r="N471" s="31">
        <v>2488.54</v>
      </c>
      <c r="O471" s="34">
        <v>0</v>
      </c>
      <c r="P471" s="34">
        <v>0</v>
      </c>
      <c r="X471" s="25"/>
      <c r="Y471" s="26"/>
      <c r="Z471" s="2" t="s">
        <v>868</v>
      </c>
    </row>
    <row r="472" spans="1:26" s="3" customFormat="1" ht="15" x14ac:dyDescent="0.25">
      <c r="A472" s="70" t="s">
        <v>869</v>
      </c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X472" s="25"/>
      <c r="Y472" s="26" t="s">
        <v>869</v>
      </c>
    </row>
    <row r="473" spans="1:26" s="3" customFormat="1" ht="34.5" x14ac:dyDescent="0.25">
      <c r="A473" s="27" t="s">
        <v>870</v>
      </c>
      <c r="B473" s="28" t="s">
        <v>210</v>
      </c>
      <c r="C473" s="66" t="s">
        <v>211</v>
      </c>
      <c r="D473" s="67"/>
      <c r="E473" s="68"/>
      <c r="F473" s="27" t="s">
        <v>38</v>
      </c>
      <c r="G473" s="29"/>
      <c r="H473" s="35">
        <v>14</v>
      </c>
      <c r="I473" s="31">
        <v>593.24</v>
      </c>
      <c r="J473" s="31">
        <v>13957.5</v>
      </c>
      <c r="K473" s="31">
        <v>13331.88</v>
      </c>
      <c r="L473" s="32"/>
      <c r="M473" s="32"/>
      <c r="N473" s="33">
        <v>625.62</v>
      </c>
      <c r="O473" s="33">
        <v>39.75</v>
      </c>
      <c r="P473" s="34">
        <v>0</v>
      </c>
      <c r="X473" s="25"/>
      <c r="Y473" s="26"/>
      <c r="Z473" s="2" t="s">
        <v>211</v>
      </c>
    </row>
    <row r="474" spans="1:26" s="3" customFormat="1" ht="23.25" x14ac:dyDescent="0.25">
      <c r="A474" s="27" t="s">
        <v>871</v>
      </c>
      <c r="B474" s="28" t="s">
        <v>872</v>
      </c>
      <c r="C474" s="66" t="s">
        <v>873</v>
      </c>
      <c r="D474" s="67"/>
      <c r="E474" s="68"/>
      <c r="F474" s="27" t="s">
        <v>50</v>
      </c>
      <c r="G474" s="29"/>
      <c r="H474" s="35">
        <v>4</v>
      </c>
      <c r="I474" s="31">
        <v>1364.88</v>
      </c>
      <c r="J474" s="31">
        <v>2822.61</v>
      </c>
      <c r="K474" s="31">
        <v>2794.45</v>
      </c>
      <c r="L474" s="32"/>
      <c r="M474" s="32"/>
      <c r="N474" s="33">
        <v>28.16</v>
      </c>
      <c r="O474" s="33">
        <v>8.33</v>
      </c>
      <c r="P474" s="34">
        <v>0</v>
      </c>
      <c r="X474" s="25"/>
      <c r="Y474" s="26"/>
      <c r="Z474" s="2" t="s">
        <v>873</v>
      </c>
    </row>
    <row r="475" spans="1:26" s="3" customFormat="1" ht="34.5" x14ac:dyDescent="0.25">
      <c r="A475" s="27" t="s">
        <v>874</v>
      </c>
      <c r="B475" s="28" t="s">
        <v>319</v>
      </c>
      <c r="C475" s="66" t="s">
        <v>320</v>
      </c>
      <c r="D475" s="67"/>
      <c r="E475" s="68"/>
      <c r="F475" s="27" t="s">
        <v>50</v>
      </c>
      <c r="G475" s="29"/>
      <c r="H475" s="35">
        <v>4</v>
      </c>
      <c r="I475" s="31">
        <v>513.29999999999995</v>
      </c>
      <c r="J475" s="31">
        <v>3375.82</v>
      </c>
      <c r="K475" s="31">
        <v>3267.71</v>
      </c>
      <c r="L475" s="32"/>
      <c r="M475" s="32"/>
      <c r="N475" s="33">
        <v>108.11</v>
      </c>
      <c r="O475" s="33">
        <v>9.74</v>
      </c>
      <c r="P475" s="34">
        <v>0</v>
      </c>
      <c r="X475" s="25"/>
      <c r="Y475" s="26"/>
      <c r="Z475" s="2" t="s">
        <v>320</v>
      </c>
    </row>
    <row r="476" spans="1:26" s="3" customFormat="1" ht="15" x14ac:dyDescent="0.25">
      <c r="A476" s="70" t="s">
        <v>875</v>
      </c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X476" s="25"/>
      <c r="Y476" s="26" t="s">
        <v>875</v>
      </c>
    </row>
    <row r="477" spans="1:26" s="3" customFormat="1" ht="34.5" x14ac:dyDescent="0.25">
      <c r="A477" s="27" t="s">
        <v>876</v>
      </c>
      <c r="B477" s="28" t="s">
        <v>319</v>
      </c>
      <c r="C477" s="66" t="s">
        <v>320</v>
      </c>
      <c r="D477" s="67"/>
      <c r="E477" s="68"/>
      <c r="F477" s="27" t="s">
        <v>50</v>
      </c>
      <c r="G477" s="29"/>
      <c r="H477" s="35">
        <v>4</v>
      </c>
      <c r="I477" s="31">
        <v>513.29999999999995</v>
      </c>
      <c r="J477" s="31">
        <v>3375.82</v>
      </c>
      <c r="K477" s="31">
        <v>3267.71</v>
      </c>
      <c r="L477" s="32"/>
      <c r="M477" s="32"/>
      <c r="N477" s="33">
        <v>108.11</v>
      </c>
      <c r="O477" s="33">
        <v>9.74</v>
      </c>
      <c r="P477" s="34">
        <v>0</v>
      </c>
      <c r="X477" s="25"/>
      <c r="Y477" s="26"/>
      <c r="Z477" s="2" t="s">
        <v>320</v>
      </c>
    </row>
    <row r="478" spans="1:26" s="3" customFormat="1" ht="23.25" x14ac:dyDescent="0.25">
      <c r="A478" s="27" t="s">
        <v>877</v>
      </c>
      <c r="B478" s="28" t="s">
        <v>872</v>
      </c>
      <c r="C478" s="66" t="s">
        <v>873</v>
      </c>
      <c r="D478" s="67"/>
      <c r="E478" s="68"/>
      <c r="F478" s="27" t="s">
        <v>50</v>
      </c>
      <c r="G478" s="29"/>
      <c r="H478" s="35">
        <v>4</v>
      </c>
      <c r="I478" s="31">
        <v>1396.16</v>
      </c>
      <c r="J478" s="31">
        <v>6673.67</v>
      </c>
      <c r="K478" s="31">
        <v>6520.39</v>
      </c>
      <c r="L478" s="32"/>
      <c r="M478" s="32"/>
      <c r="N478" s="33">
        <v>153.28</v>
      </c>
      <c r="O478" s="33">
        <v>19.440000000000001</v>
      </c>
      <c r="P478" s="34">
        <v>0</v>
      </c>
      <c r="X478" s="25"/>
      <c r="Y478" s="26"/>
      <c r="Z478" s="2" t="s">
        <v>873</v>
      </c>
    </row>
    <row r="479" spans="1:26" s="3" customFormat="1" ht="34.5" x14ac:dyDescent="0.25">
      <c r="A479" s="27" t="s">
        <v>878</v>
      </c>
      <c r="B479" s="28" t="s">
        <v>764</v>
      </c>
      <c r="C479" s="66" t="s">
        <v>879</v>
      </c>
      <c r="D479" s="67"/>
      <c r="E479" s="68"/>
      <c r="F479" s="27" t="s">
        <v>72</v>
      </c>
      <c r="G479" s="29"/>
      <c r="H479" s="35">
        <v>8</v>
      </c>
      <c r="I479" s="31">
        <v>5866.39</v>
      </c>
      <c r="J479" s="31">
        <v>78101.240000000005</v>
      </c>
      <c r="K479" s="31">
        <v>73520.77</v>
      </c>
      <c r="L479" s="32"/>
      <c r="M479" s="32"/>
      <c r="N479" s="31">
        <v>4580.47</v>
      </c>
      <c r="O479" s="33">
        <v>219.23</v>
      </c>
      <c r="P479" s="34">
        <v>0</v>
      </c>
      <c r="X479" s="25"/>
      <c r="Y479" s="26"/>
      <c r="Z479" s="2" t="s">
        <v>879</v>
      </c>
    </row>
    <row r="480" spans="1:26" s="3" customFormat="1" ht="15" x14ac:dyDescent="0.25">
      <c r="A480" s="27" t="s">
        <v>880</v>
      </c>
      <c r="B480" s="28" t="s">
        <v>524</v>
      </c>
      <c r="C480" s="66" t="s">
        <v>525</v>
      </c>
      <c r="D480" s="67"/>
      <c r="E480" s="68"/>
      <c r="F480" s="27" t="s">
        <v>42</v>
      </c>
      <c r="G480" s="29"/>
      <c r="H480" s="35">
        <v>20</v>
      </c>
      <c r="I480" s="31">
        <v>218.31</v>
      </c>
      <c r="J480" s="31">
        <v>4366.2</v>
      </c>
      <c r="K480" s="32"/>
      <c r="L480" s="32"/>
      <c r="M480" s="32"/>
      <c r="N480" s="31">
        <v>4366.2</v>
      </c>
      <c r="O480" s="34">
        <v>0</v>
      </c>
      <c r="P480" s="34">
        <v>0</v>
      </c>
      <c r="X480" s="25"/>
      <c r="Y480" s="26"/>
      <c r="Z480" s="2" t="s">
        <v>525</v>
      </c>
    </row>
    <row r="481" spans="1:26" s="3" customFormat="1" ht="23.25" x14ac:dyDescent="0.25">
      <c r="A481" s="27" t="s">
        <v>881</v>
      </c>
      <c r="B481" s="28" t="s">
        <v>882</v>
      </c>
      <c r="C481" s="66" t="s">
        <v>883</v>
      </c>
      <c r="D481" s="67"/>
      <c r="E481" s="68"/>
      <c r="F481" s="27" t="s">
        <v>80</v>
      </c>
      <c r="G481" s="29"/>
      <c r="H481" s="35">
        <v>1</v>
      </c>
      <c r="I481" s="31">
        <v>570744.01</v>
      </c>
      <c r="J481" s="31">
        <v>570744.01</v>
      </c>
      <c r="K481" s="32"/>
      <c r="L481" s="32"/>
      <c r="M481" s="32"/>
      <c r="N481" s="31">
        <v>570744.01</v>
      </c>
      <c r="O481" s="34">
        <v>0</v>
      </c>
      <c r="P481" s="34">
        <v>0</v>
      </c>
      <c r="X481" s="25"/>
      <c r="Y481" s="26"/>
      <c r="Z481" s="2" t="s">
        <v>883</v>
      </c>
    </row>
    <row r="482" spans="1:26" s="3" customFormat="1" ht="45.75" x14ac:dyDescent="0.25">
      <c r="A482" s="27" t="s">
        <v>884</v>
      </c>
      <c r="B482" s="28" t="s">
        <v>113</v>
      </c>
      <c r="C482" s="66" t="s">
        <v>885</v>
      </c>
      <c r="D482" s="67"/>
      <c r="E482" s="68"/>
      <c r="F482" s="27" t="s">
        <v>107</v>
      </c>
      <c r="G482" s="29"/>
      <c r="H482" s="35">
        <v>1</v>
      </c>
      <c r="I482" s="31">
        <v>6756.56</v>
      </c>
      <c r="J482" s="31">
        <v>12295.96</v>
      </c>
      <c r="K482" s="31">
        <v>8663.67</v>
      </c>
      <c r="L482" s="31">
        <v>3003.91</v>
      </c>
      <c r="M482" s="32"/>
      <c r="N482" s="33">
        <v>628.38</v>
      </c>
      <c r="O482" s="38">
        <v>13.8</v>
      </c>
      <c r="P482" s="38">
        <v>1.8</v>
      </c>
      <c r="X482" s="25"/>
      <c r="Y482" s="26"/>
      <c r="Z482" s="2" t="s">
        <v>885</v>
      </c>
    </row>
    <row r="483" spans="1:26" s="3" customFormat="1" ht="22.5" x14ac:dyDescent="0.25">
      <c r="A483" s="27" t="s">
        <v>886</v>
      </c>
      <c r="B483" s="28" t="s">
        <v>887</v>
      </c>
      <c r="C483" s="66" t="s">
        <v>888</v>
      </c>
      <c r="D483" s="67"/>
      <c r="E483" s="68"/>
      <c r="F483" s="27" t="s">
        <v>84</v>
      </c>
      <c r="G483" s="29"/>
      <c r="H483" s="35">
        <v>1</v>
      </c>
      <c r="I483" s="31">
        <v>45592.31</v>
      </c>
      <c r="J483" s="31">
        <v>45592.31</v>
      </c>
      <c r="K483" s="32"/>
      <c r="L483" s="32"/>
      <c r="M483" s="32"/>
      <c r="N483" s="31">
        <v>45592.31</v>
      </c>
      <c r="O483" s="34">
        <v>0</v>
      </c>
      <c r="P483" s="34">
        <v>0</v>
      </c>
      <c r="X483" s="25"/>
      <c r="Y483" s="26"/>
      <c r="Z483" s="2" t="s">
        <v>888</v>
      </c>
    </row>
    <row r="484" spans="1:26" s="3" customFormat="1" ht="34.5" x14ac:dyDescent="0.25">
      <c r="A484" s="27" t="s">
        <v>889</v>
      </c>
      <c r="B484" s="28" t="s">
        <v>119</v>
      </c>
      <c r="C484" s="66" t="s">
        <v>890</v>
      </c>
      <c r="D484" s="67"/>
      <c r="E484" s="68"/>
      <c r="F484" s="27" t="s">
        <v>107</v>
      </c>
      <c r="G484" s="29"/>
      <c r="H484" s="35">
        <v>8</v>
      </c>
      <c r="I484" s="31">
        <v>8310.5499999999993</v>
      </c>
      <c r="J484" s="31">
        <v>122030.56</v>
      </c>
      <c r="K484" s="31">
        <v>88444.75</v>
      </c>
      <c r="L484" s="31">
        <v>27653.9</v>
      </c>
      <c r="M484" s="32"/>
      <c r="N484" s="31">
        <v>5931.91</v>
      </c>
      <c r="O484" s="33">
        <v>140.88</v>
      </c>
      <c r="P484" s="38">
        <v>16.8</v>
      </c>
      <c r="X484" s="25"/>
      <c r="Y484" s="26"/>
      <c r="Z484" s="2" t="s">
        <v>890</v>
      </c>
    </row>
    <row r="485" spans="1:26" s="3" customFormat="1" ht="22.5" x14ac:dyDescent="0.25">
      <c r="A485" s="27" t="s">
        <v>891</v>
      </c>
      <c r="B485" s="28" t="s">
        <v>892</v>
      </c>
      <c r="C485" s="66" t="s">
        <v>893</v>
      </c>
      <c r="D485" s="67"/>
      <c r="E485" s="68"/>
      <c r="F485" s="27" t="s">
        <v>84</v>
      </c>
      <c r="G485" s="29"/>
      <c r="H485" s="35">
        <v>8</v>
      </c>
      <c r="I485" s="31">
        <v>37793.64</v>
      </c>
      <c r="J485" s="31">
        <v>302349.12</v>
      </c>
      <c r="K485" s="32"/>
      <c r="L485" s="32"/>
      <c r="M485" s="32"/>
      <c r="N485" s="31">
        <v>302349.12</v>
      </c>
      <c r="O485" s="34">
        <v>0</v>
      </c>
      <c r="P485" s="34">
        <v>0</v>
      </c>
      <c r="X485" s="25"/>
      <c r="Y485" s="26"/>
      <c r="Z485" s="2" t="s">
        <v>893</v>
      </c>
    </row>
    <row r="486" spans="1:26" s="3" customFormat="1" ht="15" x14ac:dyDescent="0.25">
      <c r="A486" s="70" t="s">
        <v>894</v>
      </c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X486" s="25"/>
      <c r="Y486" s="26" t="s">
        <v>894</v>
      </c>
    </row>
    <row r="487" spans="1:26" s="3" customFormat="1" ht="34.5" x14ac:dyDescent="0.25">
      <c r="A487" s="27" t="s">
        <v>895</v>
      </c>
      <c r="B487" s="28" t="s">
        <v>210</v>
      </c>
      <c r="C487" s="66" t="s">
        <v>211</v>
      </c>
      <c r="D487" s="67"/>
      <c r="E487" s="68"/>
      <c r="F487" s="27" t="s">
        <v>38</v>
      </c>
      <c r="G487" s="29"/>
      <c r="H487" s="35">
        <v>4</v>
      </c>
      <c r="I487" s="31">
        <v>593.24</v>
      </c>
      <c r="J487" s="31">
        <v>3987.87</v>
      </c>
      <c r="K487" s="31">
        <v>3809.11</v>
      </c>
      <c r="L487" s="32"/>
      <c r="M487" s="32"/>
      <c r="N487" s="33">
        <v>178.76</v>
      </c>
      <c r="O487" s="33">
        <v>11.36</v>
      </c>
      <c r="P487" s="34">
        <v>0</v>
      </c>
      <c r="X487" s="25"/>
      <c r="Y487" s="26"/>
      <c r="Z487" s="2" t="s">
        <v>211</v>
      </c>
    </row>
    <row r="488" spans="1:26" s="3" customFormat="1" ht="23.25" x14ac:dyDescent="0.25">
      <c r="A488" s="27" t="s">
        <v>896</v>
      </c>
      <c r="B488" s="28" t="s">
        <v>595</v>
      </c>
      <c r="C488" s="66" t="s">
        <v>596</v>
      </c>
      <c r="D488" s="67"/>
      <c r="E488" s="68"/>
      <c r="F488" s="27" t="s">
        <v>50</v>
      </c>
      <c r="G488" s="29"/>
      <c r="H488" s="37">
        <v>0.72499999999999998</v>
      </c>
      <c r="I488" s="31">
        <v>1201.6300000000001</v>
      </c>
      <c r="J488" s="33">
        <v>449.24</v>
      </c>
      <c r="K488" s="33">
        <v>443.18</v>
      </c>
      <c r="L488" s="32"/>
      <c r="M488" s="32"/>
      <c r="N488" s="33">
        <v>6.06</v>
      </c>
      <c r="O488" s="33">
        <v>1.32</v>
      </c>
      <c r="P488" s="34">
        <v>0</v>
      </c>
      <c r="X488" s="25"/>
      <c r="Y488" s="26"/>
      <c r="Z488" s="2" t="s">
        <v>596</v>
      </c>
    </row>
    <row r="489" spans="1:26" s="3" customFormat="1" ht="34.5" x14ac:dyDescent="0.25">
      <c r="A489" s="27" t="s">
        <v>897</v>
      </c>
      <c r="B489" s="28" t="s">
        <v>319</v>
      </c>
      <c r="C489" s="66" t="s">
        <v>320</v>
      </c>
      <c r="D489" s="67"/>
      <c r="E489" s="68"/>
      <c r="F489" s="27" t="s">
        <v>50</v>
      </c>
      <c r="G489" s="29"/>
      <c r="H489" s="37">
        <v>0.72499999999999998</v>
      </c>
      <c r="I489" s="31">
        <v>513.32000000000005</v>
      </c>
      <c r="J489" s="33">
        <v>611.88</v>
      </c>
      <c r="K489" s="33">
        <v>592.27</v>
      </c>
      <c r="L489" s="32"/>
      <c r="M489" s="32"/>
      <c r="N489" s="33">
        <v>19.61</v>
      </c>
      <c r="O489" s="33">
        <v>1.77</v>
      </c>
      <c r="P489" s="34">
        <v>0</v>
      </c>
      <c r="X489" s="25"/>
      <c r="Y489" s="26"/>
      <c r="Z489" s="2" t="s">
        <v>320</v>
      </c>
    </row>
    <row r="490" spans="1:26" s="3" customFormat="1" ht="15" x14ac:dyDescent="0.25">
      <c r="A490" s="70" t="s">
        <v>898</v>
      </c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X490" s="25"/>
      <c r="Y490" s="26" t="s">
        <v>898</v>
      </c>
    </row>
    <row r="491" spans="1:26" s="3" customFormat="1" ht="34.5" x14ac:dyDescent="0.25">
      <c r="A491" s="27" t="s">
        <v>899</v>
      </c>
      <c r="B491" s="28" t="s">
        <v>319</v>
      </c>
      <c r="C491" s="66" t="s">
        <v>320</v>
      </c>
      <c r="D491" s="67"/>
      <c r="E491" s="68"/>
      <c r="F491" s="27" t="s">
        <v>50</v>
      </c>
      <c r="G491" s="29"/>
      <c r="H491" s="37">
        <v>0.72499999999999998</v>
      </c>
      <c r="I491" s="31">
        <v>513.32000000000005</v>
      </c>
      <c r="J491" s="33">
        <v>611.88</v>
      </c>
      <c r="K491" s="33">
        <v>592.27</v>
      </c>
      <c r="L491" s="32"/>
      <c r="M491" s="32"/>
      <c r="N491" s="33">
        <v>19.61</v>
      </c>
      <c r="O491" s="33">
        <v>1.77</v>
      </c>
      <c r="P491" s="34">
        <v>0</v>
      </c>
      <c r="X491" s="25"/>
      <c r="Y491" s="26"/>
      <c r="Z491" s="2" t="s">
        <v>320</v>
      </c>
    </row>
    <row r="492" spans="1:26" s="3" customFormat="1" ht="23.25" x14ac:dyDescent="0.25">
      <c r="A492" s="27" t="s">
        <v>900</v>
      </c>
      <c r="B492" s="28" t="s">
        <v>595</v>
      </c>
      <c r="C492" s="66" t="s">
        <v>596</v>
      </c>
      <c r="D492" s="67"/>
      <c r="E492" s="68"/>
      <c r="F492" s="27" t="s">
        <v>50</v>
      </c>
      <c r="G492" s="29"/>
      <c r="H492" s="37">
        <v>0.72499999999999998</v>
      </c>
      <c r="I492" s="31">
        <v>1238.76</v>
      </c>
      <c r="J492" s="31">
        <v>1067.08</v>
      </c>
      <c r="K492" s="31">
        <v>1034.0899999999999</v>
      </c>
      <c r="L492" s="32"/>
      <c r="M492" s="32"/>
      <c r="N492" s="33">
        <v>32.99</v>
      </c>
      <c r="O492" s="33">
        <v>3.08</v>
      </c>
      <c r="P492" s="34">
        <v>0</v>
      </c>
      <c r="X492" s="25"/>
      <c r="Y492" s="26"/>
      <c r="Z492" s="2" t="s">
        <v>596</v>
      </c>
    </row>
    <row r="493" spans="1:26" s="3" customFormat="1" ht="34.5" x14ac:dyDescent="0.25">
      <c r="A493" s="27" t="s">
        <v>901</v>
      </c>
      <c r="B493" s="28" t="s">
        <v>764</v>
      </c>
      <c r="C493" s="66" t="s">
        <v>879</v>
      </c>
      <c r="D493" s="67"/>
      <c r="E493" s="68"/>
      <c r="F493" s="27" t="s">
        <v>72</v>
      </c>
      <c r="G493" s="29"/>
      <c r="H493" s="35">
        <v>4</v>
      </c>
      <c r="I493" s="31">
        <v>5866.39</v>
      </c>
      <c r="J493" s="31">
        <v>39050.629999999997</v>
      </c>
      <c r="K493" s="31">
        <v>36760.379999999997</v>
      </c>
      <c r="L493" s="32"/>
      <c r="M493" s="32"/>
      <c r="N493" s="31">
        <v>2290.25</v>
      </c>
      <c r="O493" s="33">
        <v>109.62</v>
      </c>
      <c r="P493" s="34">
        <v>0</v>
      </c>
      <c r="X493" s="25"/>
      <c r="Y493" s="26"/>
      <c r="Z493" s="2" t="s">
        <v>879</v>
      </c>
    </row>
    <row r="494" spans="1:26" s="3" customFormat="1" ht="15" x14ac:dyDescent="0.25">
      <c r="A494" s="27" t="s">
        <v>902</v>
      </c>
      <c r="B494" s="28" t="s">
        <v>524</v>
      </c>
      <c r="C494" s="66" t="s">
        <v>525</v>
      </c>
      <c r="D494" s="67"/>
      <c r="E494" s="68"/>
      <c r="F494" s="27" t="s">
        <v>42</v>
      </c>
      <c r="G494" s="29"/>
      <c r="H494" s="35">
        <v>10</v>
      </c>
      <c r="I494" s="31">
        <v>218.31</v>
      </c>
      <c r="J494" s="31">
        <v>2183.1</v>
      </c>
      <c r="K494" s="32"/>
      <c r="L494" s="32"/>
      <c r="M494" s="32"/>
      <c r="N494" s="31">
        <v>2183.1</v>
      </c>
      <c r="O494" s="34">
        <v>0</v>
      </c>
      <c r="P494" s="34">
        <v>0</v>
      </c>
      <c r="X494" s="25"/>
      <c r="Y494" s="26"/>
      <c r="Z494" s="2" t="s">
        <v>525</v>
      </c>
    </row>
    <row r="495" spans="1:26" s="3" customFormat="1" ht="23.25" x14ac:dyDescent="0.25">
      <c r="A495" s="27" t="s">
        <v>903</v>
      </c>
      <c r="B495" s="28" t="s">
        <v>904</v>
      </c>
      <c r="C495" s="66" t="s">
        <v>905</v>
      </c>
      <c r="D495" s="67"/>
      <c r="E495" s="68"/>
      <c r="F495" s="27" t="s">
        <v>80</v>
      </c>
      <c r="G495" s="29"/>
      <c r="H495" s="35">
        <v>1</v>
      </c>
      <c r="I495" s="31">
        <v>304885.63</v>
      </c>
      <c r="J495" s="31">
        <v>304885.63</v>
      </c>
      <c r="K495" s="32"/>
      <c r="L495" s="32"/>
      <c r="M495" s="32"/>
      <c r="N495" s="31">
        <v>304885.63</v>
      </c>
      <c r="O495" s="34">
        <v>0</v>
      </c>
      <c r="P495" s="34">
        <v>0</v>
      </c>
      <c r="X495" s="25"/>
      <c r="Y495" s="26"/>
      <c r="Z495" s="2" t="s">
        <v>905</v>
      </c>
    </row>
    <row r="496" spans="1:26" s="3" customFormat="1" ht="15" x14ac:dyDescent="0.25">
      <c r="A496" s="70" t="s">
        <v>906</v>
      </c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X496" s="25"/>
      <c r="Y496" s="26" t="s">
        <v>906</v>
      </c>
    </row>
    <row r="497" spans="1:26" s="3" customFormat="1" ht="34.5" x14ac:dyDescent="0.25">
      <c r="A497" s="27" t="s">
        <v>907</v>
      </c>
      <c r="B497" s="28" t="s">
        <v>210</v>
      </c>
      <c r="C497" s="66" t="s">
        <v>211</v>
      </c>
      <c r="D497" s="67"/>
      <c r="E497" s="68"/>
      <c r="F497" s="27" t="s">
        <v>38</v>
      </c>
      <c r="G497" s="29"/>
      <c r="H497" s="35">
        <v>4</v>
      </c>
      <c r="I497" s="31">
        <v>593.24</v>
      </c>
      <c r="J497" s="31">
        <v>3987.87</v>
      </c>
      <c r="K497" s="31">
        <v>3809.11</v>
      </c>
      <c r="L497" s="32"/>
      <c r="M497" s="32"/>
      <c r="N497" s="33">
        <v>178.76</v>
      </c>
      <c r="O497" s="33">
        <v>11.36</v>
      </c>
      <c r="P497" s="34">
        <v>0</v>
      </c>
      <c r="X497" s="25"/>
      <c r="Y497" s="26"/>
      <c r="Z497" s="2" t="s">
        <v>211</v>
      </c>
    </row>
    <row r="498" spans="1:26" s="3" customFormat="1" ht="23.25" x14ac:dyDescent="0.25">
      <c r="A498" s="27" t="s">
        <v>908</v>
      </c>
      <c r="B498" s="28" t="s">
        <v>595</v>
      </c>
      <c r="C498" s="66" t="s">
        <v>596</v>
      </c>
      <c r="D498" s="67"/>
      <c r="E498" s="68"/>
      <c r="F498" s="27" t="s">
        <v>50</v>
      </c>
      <c r="G498" s="29"/>
      <c r="H498" s="39">
        <v>1.1000000000000001</v>
      </c>
      <c r="I498" s="31">
        <v>1201.6099999999999</v>
      </c>
      <c r="J498" s="33">
        <v>681.61</v>
      </c>
      <c r="K498" s="33">
        <v>672.42</v>
      </c>
      <c r="L498" s="32"/>
      <c r="M498" s="32"/>
      <c r="N498" s="33">
        <v>9.19</v>
      </c>
      <c r="O498" s="33">
        <v>2.0099999999999998</v>
      </c>
      <c r="P498" s="34">
        <v>0</v>
      </c>
      <c r="X498" s="25"/>
      <c r="Y498" s="26"/>
      <c r="Z498" s="2" t="s">
        <v>596</v>
      </c>
    </row>
    <row r="499" spans="1:26" s="3" customFormat="1" ht="34.5" x14ac:dyDescent="0.25">
      <c r="A499" s="27" t="s">
        <v>909</v>
      </c>
      <c r="B499" s="28" t="s">
        <v>319</v>
      </c>
      <c r="C499" s="66" t="s">
        <v>320</v>
      </c>
      <c r="D499" s="67"/>
      <c r="E499" s="68"/>
      <c r="F499" s="27" t="s">
        <v>50</v>
      </c>
      <c r="G499" s="29"/>
      <c r="H499" s="39">
        <v>1.1000000000000001</v>
      </c>
      <c r="I499" s="31">
        <v>513.29</v>
      </c>
      <c r="J499" s="33">
        <v>928.34</v>
      </c>
      <c r="K499" s="33">
        <v>898.62</v>
      </c>
      <c r="L499" s="32"/>
      <c r="M499" s="32"/>
      <c r="N499" s="33">
        <v>29.72</v>
      </c>
      <c r="O499" s="33">
        <v>2.68</v>
      </c>
      <c r="P499" s="34">
        <v>0</v>
      </c>
      <c r="X499" s="25"/>
      <c r="Y499" s="26"/>
      <c r="Z499" s="2" t="s">
        <v>320</v>
      </c>
    </row>
    <row r="500" spans="1:26" s="3" customFormat="1" ht="15" x14ac:dyDescent="0.25">
      <c r="A500" s="70" t="s">
        <v>910</v>
      </c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X500" s="25"/>
      <c r="Y500" s="26" t="s">
        <v>910</v>
      </c>
    </row>
    <row r="501" spans="1:26" s="3" customFormat="1" ht="34.5" x14ac:dyDescent="0.25">
      <c r="A501" s="27" t="s">
        <v>911</v>
      </c>
      <c r="B501" s="28" t="s">
        <v>319</v>
      </c>
      <c r="C501" s="66" t="s">
        <v>320</v>
      </c>
      <c r="D501" s="67"/>
      <c r="E501" s="68"/>
      <c r="F501" s="27" t="s">
        <v>50</v>
      </c>
      <c r="G501" s="29"/>
      <c r="H501" s="39">
        <v>1.1000000000000001</v>
      </c>
      <c r="I501" s="31">
        <v>513.29</v>
      </c>
      <c r="J501" s="33">
        <v>928.34</v>
      </c>
      <c r="K501" s="33">
        <v>898.62</v>
      </c>
      <c r="L501" s="32"/>
      <c r="M501" s="32"/>
      <c r="N501" s="33">
        <v>29.72</v>
      </c>
      <c r="O501" s="33">
        <v>2.68</v>
      </c>
      <c r="P501" s="34">
        <v>0</v>
      </c>
      <c r="X501" s="25"/>
      <c r="Y501" s="26"/>
      <c r="Z501" s="2" t="s">
        <v>320</v>
      </c>
    </row>
    <row r="502" spans="1:26" s="3" customFormat="1" ht="23.25" x14ac:dyDescent="0.25">
      <c r="A502" s="27" t="s">
        <v>912</v>
      </c>
      <c r="B502" s="28" t="s">
        <v>595</v>
      </c>
      <c r="C502" s="66" t="s">
        <v>596</v>
      </c>
      <c r="D502" s="67"/>
      <c r="E502" s="68"/>
      <c r="F502" s="27" t="s">
        <v>50</v>
      </c>
      <c r="G502" s="29"/>
      <c r="H502" s="39">
        <v>1.1000000000000001</v>
      </c>
      <c r="I502" s="31">
        <v>1238.76</v>
      </c>
      <c r="J502" s="31">
        <v>1619.03</v>
      </c>
      <c r="K502" s="31">
        <v>1568.97</v>
      </c>
      <c r="L502" s="32"/>
      <c r="M502" s="32"/>
      <c r="N502" s="33">
        <v>50.06</v>
      </c>
      <c r="O502" s="33">
        <v>4.68</v>
      </c>
      <c r="P502" s="34">
        <v>0</v>
      </c>
      <c r="X502" s="25"/>
      <c r="Y502" s="26"/>
      <c r="Z502" s="2" t="s">
        <v>596</v>
      </c>
    </row>
    <row r="503" spans="1:26" s="3" customFormat="1" ht="34.5" x14ac:dyDescent="0.25">
      <c r="A503" s="27" t="s">
        <v>913</v>
      </c>
      <c r="B503" s="28" t="s">
        <v>764</v>
      </c>
      <c r="C503" s="66" t="s">
        <v>879</v>
      </c>
      <c r="D503" s="67"/>
      <c r="E503" s="68"/>
      <c r="F503" s="27" t="s">
        <v>72</v>
      </c>
      <c r="G503" s="29"/>
      <c r="H503" s="35">
        <v>6</v>
      </c>
      <c r="I503" s="31">
        <v>5866.39</v>
      </c>
      <c r="J503" s="31">
        <v>58575.93</v>
      </c>
      <c r="K503" s="31">
        <v>55140.57</v>
      </c>
      <c r="L503" s="32"/>
      <c r="M503" s="32"/>
      <c r="N503" s="31">
        <v>3435.36</v>
      </c>
      <c r="O503" s="33">
        <v>164.42</v>
      </c>
      <c r="P503" s="34">
        <v>0</v>
      </c>
      <c r="X503" s="25"/>
      <c r="Y503" s="26"/>
      <c r="Z503" s="2" t="s">
        <v>879</v>
      </c>
    </row>
    <row r="504" spans="1:26" s="3" customFormat="1" ht="23.25" x14ac:dyDescent="0.25">
      <c r="A504" s="27" t="s">
        <v>914</v>
      </c>
      <c r="B504" s="28" t="s">
        <v>203</v>
      </c>
      <c r="C504" s="66" t="s">
        <v>204</v>
      </c>
      <c r="D504" s="67"/>
      <c r="E504" s="68"/>
      <c r="F504" s="27" t="s">
        <v>50</v>
      </c>
      <c r="G504" s="29"/>
      <c r="H504" s="39">
        <v>1.1000000000000001</v>
      </c>
      <c r="I504" s="31">
        <v>27662.560000000001</v>
      </c>
      <c r="J504" s="31">
        <v>79724.27</v>
      </c>
      <c r="K504" s="31">
        <v>76652.55</v>
      </c>
      <c r="L504" s="31">
        <v>1076.71</v>
      </c>
      <c r="M504" s="32"/>
      <c r="N504" s="31">
        <v>1995.01</v>
      </c>
      <c r="O504" s="33">
        <v>169.88</v>
      </c>
      <c r="P504" s="33">
        <v>0.66</v>
      </c>
      <c r="X504" s="25"/>
      <c r="Y504" s="26"/>
      <c r="Z504" s="2" t="s">
        <v>204</v>
      </c>
    </row>
    <row r="505" spans="1:26" s="3" customFormat="1" ht="15" x14ac:dyDescent="0.25">
      <c r="A505" s="27" t="s">
        <v>915</v>
      </c>
      <c r="B505" s="28" t="s">
        <v>524</v>
      </c>
      <c r="C505" s="66" t="s">
        <v>525</v>
      </c>
      <c r="D505" s="67"/>
      <c r="E505" s="68"/>
      <c r="F505" s="27" t="s">
        <v>42</v>
      </c>
      <c r="G505" s="29"/>
      <c r="H505" s="35">
        <v>10</v>
      </c>
      <c r="I505" s="31">
        <v>218.31</v>
      </c>
      <c r="J505" s="31">
        <v>2183.1</v>
      </c>
      <c r="K505" s="32"/>
      <c r="L505" s="32"/>
      <c r="M505" s="32"/>
      <c r="N505" s="31">
        <v>2183.1</v>
      </c>
      <c r="O505" s="34">
        <v>0</v>
      </c>
      <c r="P505" s="34">
        <v>0</v>
      </c>
      <c r="X505" s="25"/>
      <c r="Y505" s="26"/>
      <c r="Z505" s="2" t="s">
        <v>525</v>
      </c>
    </row>
    <row r="506" spans="1:26" s="3" customFormat="1" ht="23.25" x14ac:dyDescent="0.25">
      <c r="A506" s="27" t="s">
        <v>916</v>
      </c>
      <c r="B506" s="28" t="s">
        <v>917</v>
      </c>
      <c r="C506" s="66" t="s">
        <v>918</v>
      </c>
      <c r="D506" s="67"/>
      <c r="E506" s="68"/>
      <c r="F506" s="27" t="s">
        <v>80</v>
      </c>
      <c r="G506" s="29"/>
      <c r="H506" s="35">
        <v>1</v>
      </c>
      <c r="I506" s="31">
        <v>498687.14</v>
      </c>
      <c r="J506" s="31">
        <v>498687.14</v>
      </c>
      <c r="K506" s="32"/>
      <c r="L506" s="32"/>
      <c r="M506" s="32"/>
      <c r="N506" s="31">
        <v>498687.14</v>
      </c>
      <c r="O506" s="34">
        <v>0</v>
      </c>
      <c r="P506" s="34">
        <v>0</v>
      </c>
      <c r="X506" s="25"/>
      <c r="Y506" s="26"/>
      <c r="Z506" s="2" t="s">
        <v>918</v>
      </c>
    </row>
    <row r="507" spans="1:26" s="3" customFormat="1" ht="22.5" x14ac:dyDescent="0.25">
      <c r="A507" s="27" t="s">
        <v>919</v>
      </c>
      <c r="B507" s="28" t="s">
        <v>920</v>
      </c>
      <c r="C507" s="66" t="s">
        <v>921</v>
      </c>
      <c r="D507" s="67"/>
      <c r="E507" s="68"/>
      <c r="F507" s="27" t="s">
        <v>80</v>
      </c>
      <c r="G507" s="29"/>
      <c r="H507" s="35">
        <v>1</v>
      </c>
      <c r="I507" s="31">
        <v>65831.25</v>
      </c>
      <c r="J507" s="31">
        <v>65831.25</v>
      </c>
      <c r="K507" s="32"/>
      <c r="L507" s="32"/>
      <c r="M507" s="32"/>
      <c r="N507" s="31">
        <v>65831.25</v>
      </c>
      <c r="O507" s="34">
        <v>0</v>
      </c>
      <c r="P507" s="34">
        <v>0</v>
      </c>
      <c r="X507" s="25"/>
      <c r="Y507" s="26"/>
      <c r="Z507" s="2" t="s">
        <v>921</v>
      </c>
    </row>
    <row r="508" spans="1:26" s="3" customFormat="1" ht="22.5" x14ac:dyDescent="0.25">
      <c r="A508" s="27" t="s">
        <v>922</v>
      </c>
      <c r="B508" s="28" t="s">
        <v>923</v>
      </c>
      <c r="C508" s="66" t="s">
        <v>924</v>
      </c>
      <c r="D508" s="67"/>
      <c r="E508" s="68"/>
      <c r="F508" s="27" t="s">
        <v>80</v>
      </c>
      <c r="G508" s="29"/>
      <c r="H508" s="35">
        <v>1</v>
      </c>
      <c r="I508" s="31">
        <v>73164.41</v>
      </c>
      <c r="J508" s="31">
        <v>73164.41</v>
      </c>
      <c r="K508" s="32"/>
      <c r="L508" s="32"/>
      <c r="M508" s="32"/>
      <c r="N508" s="31">
        <v>73164.41</v>
      </c>
      <c r="O508" s="34">
        <v>0</v>
      </c>
      <c r="P508" s="34">
        <v>0</v>
      </c>
      <c r="X508" s="25"/>
      <c r="Y508" s="26"/>
      <c r="Z508" s="2" t="s">
        <v>924</v>
      </c>
    </row>
    <row r="509" spans="1:26" s="3" customFormat="1" ht="23.25" x14ac:dyDescent="0.25">
      <c r="A509" s="27" t="s">
        <v>925</v>
      </c>
      <c r="B509" s="28" t="s">
        <v>926</v>
      </c>
      <c r="C509" s="66" t="s">
        <v>927</v>
      </c>
      <c r="D509" s="67"/>
      <c r="E509" s="68"/>
      <c r="F509" s="27" t="s">
        <v>50</v>
      </c>
      <c r="G509" s="29"/>
      <c r="H509" s="36">
        <v>8.0000000000000004E-4</v>
      </c>
      <c r="I509" s="31">
        <v>118770.55</v>
      </c>
      <c r="J509" s="33">
        <v>95.02</v>
      </c>
      <c r="K509" s="32"/>
      <c r="L509" s="32"/>
      <c r="M509" s="32"/>
      <c r="N509" s="33">
        <v>95.02</v>
      </c>
      <c r="O509" s="34">
        <v>0</v>
      </c>
      <c r="P509" s="34">
        <v>0</v>
      </c>
      <c r="X509" s="25"/>
      <c r="Y509" s="26"/>
      <c r="Z509" s="2" t="s">
        <v>927</v>
      </c>
    </row>
    <row r="510" spans="1:26" s="3" customFormat="1" ht="23.25" x14ac:dyDescent="0.25">
      <c r="A510" s="27" t="s">
        <v>928</v>
      </c>
      <c r="B510" s="28" t="s">
        <v>929</v>
      </c>
      <c r="C510" s="66" t="s">
        <v>930</v>
      </c>
      <c r="D510" s="67"/>
      <c r="E510" s="68"/>
      <c r="F510" s="27" t="s">
        <v>50</v>
      </c>
      <c r="G510" s="29"/>
      <c r="H510" s="37">
        <v>8.0000000000000002E-3</v>
      </c>
      <c r="I510" s="31">
        <v>140278.9</v>
      </c>
      <c r="J510" s="31">
        <v>1122.23</v>
      </c>
      <c r="K510" s="32"/>
      <c r="L510" s="32"/>
      <c r="M510" s="32"/>
      <c r="N510" s="31">
        <v>1122.23</v>
      </c>
      <c r="O510" s="34">
        <v>0</v>
      </c>
      <c r="P510" s="34">
        <v>0</v>
      </c>
      <c r="X510" s="25"/>
      <c r="Y510" s="26"/>
      <c r="Z510" s="2" t="s">
        <v>930</v>
      </c>
    </row>
    <row r="511" spans="1:26" s="3" customFormat="1" ht="23.25" x14ac:dyDescent="0.25">
      <c r="A511" s="27" t="s">
        <v>931</v>
      </c>
      <c r="B511" s="28" t="s">
        <v>932</v>
      </c>
      <c r="C511" s="66" t="s">
        <v>933</v>
      </c>
      <c r="D511" s="67"/>
      <c r="E511" s="68"/>
      <c r="F511" s="27" t="s">
        <v>50</v>
      </c>
      <c r="G511" s="29"/>
      <c r="H511" s="36">
        <v>9.4999999999999998E-3</v>
      </c>
      <c r="I511" s="31">
        <v>81950.97</v>
      </c>
      <c r="J511" s="33">
        <v>778.53</v>
      </c>
      <c r="K511" s="32"/>
      <c r="L511" s="32"/>
      <c r="M511" s="32"/>
      <c r="N511" s="33">
        <v>778.53</v>
      </c>
      <c r="O511" s="34">
        <v>0</v>
      </c>
      <c r="P511" s="34">
        <v>0</v>
      </c>
      <c r="X511" s="25"/>
      <c r="Y511" s="26"/>
      <c r="Z511" s="2" t="s">
        <v>933</v>
      </c>
    </row>
    <row r="512" spans="1:26" s="3" customFormat="1" ht="23.25" x14ac:dyDescent="0.25">
      <c r="A512" s="27" t="s">
        <v>934</v>
      </c>
      <c r="B512" s="28" t="s">
        <v>935</v>
      </c>
      <c r="C512" s="66" t="s">
        <v>936</v>
      </c>
      <c r="D512" s="67"/>
      <c r="E512" s="68"/>
      <c r="F512" s="27" t="s">
        <v>50</v>
      </c>
      <c r="G512" s="29"/>
      <c r="H512" s="36">
        <v>4.1000000000000003E-3</v>
      </c>
      <c r="I512" s="31">
        <v>130680.87</v>
      </c>
      <c r="J512" s="33">
        <v>535.79</v>
      </c>
      <c r="K512" s="32"/>
      <c r="L512" s="32"/>
      <c r="M512" s="32"/>
      <c r="N512" s="33">
        <v>535.79</v>
      </c>
      <c r="O512" s="34">
        <v>0</v>
      </c>
      <c r="P512" s="34">
        <v>0</v>
      </c>
      <c r="X512" s="25"/>
      <c r="Y512" s="26"/>
      <c r="Z512" s="2" t="s">
        <v>936</v>
      </c>
    </row>
    <row r="513" spans="1:26" s="3" customFormat="1" ht="15" x14ac:dyDescent="0.25">
      <c r="A513" s="27" t="s">
        <v>937</v>
      </c>
      <c r="B513" s="28" t="s">
        <v>938</v>
      </c>
      <c r="C513" s="66" t="s">
        <v>939</v>
      </c>
      <c r="D513" s="67"/>
      <c r="E513" s="68"/>
      <c r="F513" s="27" t="s">
        <v>50</v>
      </c>
      <c r="G513" s="29"/>
      <c r="H513" s="37">
        <v>2E-3</v>
      </c>
      <c r="I513" s="31">
        <v>52209.37</v>
      </c>
      <c r="J513" s="33">
        <v>104.42</v>
      </c>
      <c r="K513" s="32"/>
      <c r="L513" s="32"/>
      <c r="M513" s="32"/>
      <c r="N513" s="33">
        <v>104.42</v>
      </c>
      <c r="O513" s="34">
        <v>0</v>
      </c>
      <c r="P513" s="34">
        <v>0</v>
      </c>
      <c r="X513" s="25"/>
      <c r="Y513" s="26"/>
      <c r="Z513" s="2" t="s">
        <v>939</v>
      </c>
    </row>
    <row r="514" spans="1:26" s="3" customFormat="1" ht="15" x14ac:dyDescent="0.25">
      <c r="A514" s="70" t="s">
        <v>940</v>
      </c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X514" s="25"/>
      <c r="Y514" s="26" t="s">
        <v>940</v>
      </c>
    </row>
    <row r="515" spans="1:26" s="3" customFormat="1" ht="34.5" x14ac:dyDescent="0.25">
      <c r="A515" s="27" t="s">
        <v>941</v>
      </c>
      <c r="B515" s="28" t="s">
        <v>942</v>
      </c>
      <c r="C515" s="66" t="s">
        <v>943</v>
      </c>
      <c r="D515" s="67"/>
      <c r="E515" s="68"/>
      <c r="F515" s="27" t="s">
        <v>150</v>
      </c>
      <c r="G515" s="29"/>
      <c r="H515" s="39">
        <v>4.5</v>
      </c>
      <c r="I515" s="31">
        <v>8774.85</v>
      </c>
      <c r="J515" s="31">
        <v>90474.880000000005</v>
      </c>
      <c r="K515" s="31">
        <v>83474.070000000007</v>
      </c>
      <c r="L515" s="31">
        <v>6822.47</v>
      </c>
      <c r="M515" s="32"/>
      <c r="N515" s="33">
        <v>178.34</v>
      </c>
      <c r="O515" s="38">
        <v>202.6</v>
      </c>
      <c r="P515" s="33">
        <v>3.28</v>
      </c>
      <c r="X515" s="25"/>
      <c r="Y515" s="26"/>
      <c r="Z515" s="2" t="s">
        <v>943</v>
      </c>
    </row>
    <row r="516" spans="1:26" s="3" customFormat="1" ht="34.5" x14ac:dyDescent="0.25">
      <c r="A516" s="27" t="s">
        <v>944</v>
      </c>
      <c r="B516" s="28" t="s">
        <v>942</v>
      </c>
      <c r="C516" s="66" t="s">
        <v>943</v>
      </c>
      <c r="D516" s="67"/>
      <c r="E516" s="68"/>
      <c r="F516" s="27" t="s">
        <v>150</v>
      </c>
      <c r="G516" s="29"/>
      <c r="H516" s="39">
        <v>4.5</v>
      </c>
      <c r="I516" s="31">
        <v>8774.85</v>
      </c>
      <c r="J516" s="31">
        <v>81427.38</v>
      </c>
      <c r="K516" s="31">
        <v>75126.66</v>
      </c>
      <c r="L516" s="31">
        <v>6140.22</v>
      </c>
      <c r="M516" s="32"/>
      <c r="N516" s="33">
        <v>160.5</v>
      </c>
      <c r="O516" s="33">
        <v>182.34</v>
      </c>
      <c r="P516" s="33">
        <v>2.96</v>
      </c>
      <c r="X516" s="25"/>
      <c r="Y516" s="26"/>
      <c r="Z516" s="2" t="s">
        <v>943</v>
      </c>
    </row>
    <row r="517" spans="1:26" s="3" customFormat="1" ht="15" x14ac:dyDescent="0.25">
      <c r="A517" s="70" t="s">
        <v>945</v>
      </c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X517" s="25"/>
      <c r="Y517" s="26" t="s">
        <v>945</v>
      </c>
    </row>
    <row r="518" spans="1:26" s="3" customFormat="1" ht="34.5" x14ac:dyDescent="0.25">
      <c r="A518" s="27" t="s">
        <v>946</v>
      </c>
      <c r="B518" s="28" t="s">
        <v>697</v>
      </c>
      <c r="C518" s="66" t="s">
        <v>947</v>
      </c>
      <c r="D518" s="67"/>
      <c r="E518" s="68"/>
      <c r="F518" s="27" t="s">
        <v>189</v>
      </c>
      <c r="G518" s="29"/>
      <c r="H518" s="35">
        <v>1</v>
      </c>
      <c r="I518" s="31">
        <v>12456.08</v>
      </c>
      <c r="J518" s="31">
        <v>6487.13</v>
      </c>
      <c r="K518" s="31">
        <v>6487.13</v>
      </c>
      <c r="L518" s="32"/>
      <c r="M518" s="32"/>
      <c r="N518" s="32"/>
      <c r="O518" s="33">
        <v>19.34</v>
      </c>
      <c r="P518" s="34">
        <v>0</v>
      </c>
      <c r="X518" s="25"/>
      <c r="Y518" s="26"/>
      <c r="Z518" s="2" t="s">
        <v>947</v>
      </c>
    </row>
    <row r="519" spans="1:26" s="3" customFormat="1" ht="23.25" x14ac:dyDescent="0.25">
      <c r="A519" s="27" t="s">
        <v>948</v>
      </c>
      <c r="B519" s="28" t="s">
        <v>872</v>
      </c>
      <c r="C519" s="66" t="s">
        <v>873</v>
      </c>
      <c r="D519" s="67"/>
      <c r="E519" s="68"/>
      <c r="F519" s="27" t="s">
        <v>50</v>
      </c>
      <c r="G519" s="29"/>
      <c r="H519" s="39">
        <v>6.5</v>
      </c>
      <c r="I519" s="31">
        <v>1364.88</v>
      </c>
      <c r="J519" s="31">
        <v>4586.74</v>
      </c>
      <c r="K519" s="31">
        <v>4540.99</v>
      </c>
      <c r="L519" s="32"/>
      <c r="M519" s="32"/>
      <c r="N519" s="33">
        <v>45.75</v>
      </c>
      <c r="O519" s="33">
        <v>13.54</v>
      </c>
      <c r="P519" s="34">
        <v>0</v>
      </c>
      <c r="X519" s="25"/>
      <c r="Y519" s="26"/>
      <c r="Z519" s="2" t="s">
        <v>873</v>
      </c>
    </row>
    <row r="520" spans="1:26" s="3" customFormat="1" ht="34.5" x14ac:dyDescent="0.25">
      <c r="A520" s="27" t="s">
        <v>949</v>
      </c>
      <c r="B520" s="28" t="s">
        <v>319</v>
      </c>
      <c r="C520" s="66" t="s">
        <v>320</v>
      </c>
      <c r="D520" s="67"/>
      <c r="E520" s="68"/>
      <c r="F520" s="27" t="s">
        <v>50</v>
      </c>
      <c r="G520" s="29"/>
      <c r="H520" s="39">
        <v>6.5</v>
      </c>
      <c r="I520" s="31">
        <v>513.29999999999995</v>
      </c>
      <c r="J520" s="31">
        <v>5485.71</v>
      </c>
      <c r="K520" s="31">
        <v>5310.03</v>
      </c>
      <c r="L520" s="32"/>
      <c r="M520" s="32"/>
      <c r="N520" s="33">
        <v>175.68</v>
      </c>
      <c r="O520" s="33">
        <v>15.83</v>
      </c>
      <c r="P520" s="34">
        <v>0</v>
      </c>
      <c r="X520" s="25"/>
      <c r="Y520" s="26"/>
      <c r="Z520" s="2" t="s">
        <v>320</v>
      </c>
    </row>
    <row r="521" spans="1:26" s="3" customFormat="1" ht="15" x14ac:dyDescent="0.25">
      <c r="A521" s="70" t="s">
        <v>950</v>
      </c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X521" s="25"/>
      <c r="Y521" s="26" t="s">
        <v>950</v>
      </c>
    </row>
    <row r="522" spans="1:26" s="3" customFormat="1" ht="34.5" x14ac:dyDescent="0.25">
      <c r="A522" s="27" t="s">
        <v>951</v>
      </c>
      <c r="B522" s="28" t="s">
        <v>319</v>
      </c>
      <c r="C522" s="66" t="s">
        <v>320</v>
      </c>
      <c r="D522" s="67"/>
      <c r="E522" s="68"/>
      <c r="F522" s="27" t="s">
        <v>50</v>
      </c>
      <c r="G522" s="29"/>
      <c r="H522" s="39">
        <v>6.5</v>
      </c>
      <c r="I522" s="31">
        <v>513.29999999999995</v>
      </c>
      <c r="J522" s="31">
        <v>5485.71</v>
      </c>
      <c r="K522" s="31">
        <v>5310.03</v>
      </c>
      <c r="L522" s="32"/>
      <c r="M522" s="32"/>
      <c r="N522" s="33">
        <v>175.68</v>
      </c>
      <c r="O522" s="33">
        <v>15.83</v>
      </c>
      <c r="P522" s="34">
        <v>0</v>
      </c>
      <c r="X522" s="25"/>
      <c r="Y522" s="26"/>
      <c r="Z522" s="2" t="s">
        <v>320</v>
      </c>
    </row>
    <row r="523" spans="1:26" s="3" customFormat="1" ht="23.25" x14ac:dyDescent="0.25">
      <c r="A523" s="27" t="s">
        <v>952</v>
      </c>
      <c r="B523" s="28" t="s">
        <v>872</v>
      </c>
      <c r="C523" s="66" t="s">
        <v>873</v>
      </c>
      <c r="D523" s="67"/>
      <c r="E523" s="68"/>
      <c r="F523" s="27" t="s">
        <v>50</v>
      </c>
      <c r="G523" s="29"/>
      <c r="H523" s="39">
        <v>6.5</v>
      </c>
      <c r="I523" s="31">
        <v>1396.16</v>
      </c>
      <c r="J523" s="31">
        <v>10844.71</v>
      </c>
      <c r="K523" s="31">
        <v>10595.64</v>
      </c>
      <c r="L523" s="32"/>
      <c r="M523" s="32"/>
      <c r="N523" s="33">
        <v>249.07</v>
      </c>
      <c r="O523" s="38">
        <v>31.6</v>
      </c>
      <c r="P523" s="34">
        <v>0</v>
      </c>
      <c r="X523" s="25"/>
      <c r="Y523" s="26"/>
      <c r="Z523" s="2" t="s">
        <v>873</v>
      </c>
    </row>
    <row r="524" spans="1:26" s="3" customFormat="1" ht="34.5" x14ac:dyDescent="0.25">
      <c r="A524" s="27" t="s">
        <v>953</v>
      </c>
      <c r="B524" s="28" t="s">
        <v>697</v>
      </c>
      <c r="C524" s="66" t="s">
        <v>954</v>
      </c>
      <c r="D524" s="67"/>
      <c r="E524" s="68"/>
      <c r="F524" s="27" t="s">
        <v>189</v>
      </c>
      <c r="G524" s="29"/>
      <c r="H524" s="35">
        <v>1</v>
      </c>
      <c r="I524" s="31">
        <v>13164.79</v>
      </c>
      <c r="J524" s="31">
        <v>15845.34</v>
      </c>
      <c r="K524" s="31">
        <v>15136.63</v>
      </c>
      <c r="L524" s="32"/>
      <c r="M524" s="32"/>
      <c r="N524" s="33">
        <v>708.71</v>
      </c>
      <c r="O524" s="33">
        <v>45.14</v>
      </c>
      <c r="P524" s="34">
        <v>0</v>
      </c>
      <c r="X524" s="25"/>
      <c r="Y524" s="26"/>
      <c r="Z524" s="2" t="s">
        <v>954</v>
      </c>
    </row>
    <row r="525" spans="1:26" s="3" customFormat="1" ht="23.25" x14ac:dyDescent="0.25">
      <c r="A525" s="27" t="s">
        <v>955</v>
      </c>
      <c r="B525" s="28" t="s">
        <v>956</v>
      </c>
      <c r="C525" s="66" t="s">
        <v>957</v>
      </c>
      <c r="D525" s="67"/>
      <c r="E525" s="68"/>
      <c r="F525" s="27" t="s">
        <v>50</v>
      </c>
      <c r="G525" s="29"/>
      <c r="H525" s="37">
        <v>4.2000000000000003E-2</v>
      </c>
      <c r="I525" s="31">
        <v>80518.73</v>
      </c>
      <c r="J525" s="31">
        <v>3381.79</v>
      </c>
      <c r="K525" s="32"/>
      <c r="L525" s="32"/>
      <c r="M525" s="32"/>
      <c r="N525" s="31">
        <v>3381.79</v>
      </c>
      <c r="O525" s="34">
        <v>0</v>
      </c>
      <c r="P525" s="34">
        <v>0</v>
      </c>
      <c r="X525" s="25"/>
      <c r="Y525" s="26"/>
      <c r="Z525" s="2" t="s">
        <v>957</v>
      </c>
    </row>
    <row r="526" spans="1:26" s="3" customFormat="1" ht="15" x14ac:dyDescent="0.25">
      <c r="A526" s="27" t="s">
        <v>958</v>
      </c>
      <c r="B526" s="28" t="s">
        <v>938</v>
      </c>
      <c r="C526" s="66" t="s">
        <v>939</v>
      </c>
      <c r="D526" s="67"/>
      <c r="E526" s="68"/>
      <c r="F526" s="27" t="s">
        <v>50</v>
      </c>
      <c r="G526" s="29"/>
      <c r="H526" s="37">
        <v>8.0000000000000002E-3</v>
      </c>
      <c r="I526" s="31">
        <v>52209.37</v>
      </c>
      <c r="J526" s="33">
        <v>417.67</v>
      </c>
      <c r="K526" s="32"/>
      <c r="L526" s="32"/>
      <c r="M526" s="32"/>
      <c r="N526" s="33">
        <v>417.67</v>
      </c>
      <c r="O526" s="34">
        <v>0</v>
      </c>
      <c r="P526" s="34">
        <v>0</v>
      </c>
      <c r="X526" s="25"/>
      <c r="Y526" s="26"/>
      <c r="Z526" s="2" t="s">
        <v>939</v>
      </c>
    </row>
    <row r="527" spans="1:26" s="3" customFormat="1" ht="22.5" x14ac:dyDescent="0.25">
      <c r="A527" s="27" t="s">
        <v>959</v>
      </c>
      <c r="B527" s="28" t="s">
        <v>741</v>
      </c>
      <c r="C527" s="66" t="s">
        <v>742</v>
      </c>
      <c r="D527" s="67"/>
      <c r="E527" s="68"/>
      <c r="F527" s="27" t="s">
        <v>84</v>
      </c>
      <c r="G527" s="29"/>
      <c r="H527" s="35">
        <v>44</v>
      </c>
      <c r="I527" s="31">
        <v>48.25</v>
      </c>
      <c r="J527" s="31">
        <v>2123</v>
      </c>
      <c r="K527" s="32"/>
      <c r="L527" s="32"/>
      <c r="M527" s="32"/>
      <c r="N527" s="31">
        <v>2123</v>
      </c>
      <c r="O527" s="34">
        <v>0</v>
      </c>
      <c r="P527" s="34">
        <v>0</v>
      </c>
      <c r="X527" s="25"/>
      <c r="Y527" s="26"/>
      <c r="Z527" s="2" t="s">
        <v>742</v>
      </c>
    </row>
    <row r="528" spans="1:26" s="3" customFormat="1" ht="23.25" x14ac:dyDescent="0.25">
      <c r="A528" s="27" t="s">
        <v>960</v>
      </c>
      <c r="B528" s="28" t="s">
        <v>961</v>
      </c>
      <c r="C528" s="66" t="s">
        <v>962</v>
      </c>
      <c r="D528" s="67"/>
      <c r="E528" s="68"/>
      <c r="F528" s="27" t="s">
        <v>84</v>
      </c>
      <c r="G528" s="29"/>
      <c r="H528" s="35">
        <v>1</v>
      </c>
      <c r="I528" s="31">
        <v>1019107.18</v>
      </c>
      <c r="J528" s="31">
        <v>1019107.18</v>
      </c>
      <c r="K528" s="32"/>
      <c r="L528" s="32"/>
      <c r="M528" s="32"/>
      <c r="N528" s="31">
        <v>1019107.18</v>
      </c>
      <c r="O528" s="34">
        <v>0</v>
      </c>
      <c r="P528" s="34">
        <v>0</v>
      </c>
      <c r="X528" s="25"/>
      <c r="Y528" s="26"/>
      <c r="Z528" s="2" t="s">
        <v>962</v>
      </c>
    </row>
    <row r="529" spans="1:26" s="3" customFormat="1" ht="15" x14ac:dyDescent="0.25">
      <c r="A529" s="70" t="s">
        <v>963</v>
      </c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X529" s="25"/>
      <c r="Y529" s="26" t="s">
        <v>963</v>
      </c>
    </row>
    <row r="530" spans="1:26" s="3" customFormat="1" ht="34.5" x14ac:dyDescent="0.25">
      <c r="A530" s="27" t="s">
        <v>964</v>
      </c>
      <c r="B530" s="28" t="s">
        <v>203</v>
      </c>
      <c r="C530" s="66" t="s">
        <v>965</v>
      </c>
      <c r="D530" s="67"/>
      <c r="E530" s="68"/>
      <c r="F530" s="27" t="s">
        <v>50</v>
      </c>
      <c r="G530" s="29"/>
      <c r="H530" s="39">
        <v>0.6</v>
      </c>
      <c r="I530" s="31">
        <v>27662.560000000001</v>
      </c>
      <c r="J530" s="31">
        <v>25778.75</v>
      </c>
      <c r="K530" s="31">
        <v>25449.86</v>
      </c>
      <c r="L530" s="33">
        <v>328.89</v>
      </c>
      <c r="M530" s="32"/>
      <c r="N530" s="32"/>
      <c r="O530" s="38">
        <v>56.4</v>
      </c>
      <c r="P530" s="38">
        <v>0.2</v>
      </c>
      <c r="X530" s="25"/>
      <c r="Y530" s="26"/>
      <c r="Z530" s="2" t="s">
        <v>965</v>
      </c>
    </row>
    <row r="531" spans="1:26" s="3" customFormat="1" ht="34.5" x14ac:dyDescent="0.25">
      <c r="A531" s="27" t="s">
        <v>966</v>
      </c>
      <c r="B531" s="28" t="s">
        <v>203</v>
      </c>
      <c r="C531" s="66" t="s">
        <v>965</v>
      </c>
      <c r="D531" s="67"/>
      <c r="E531" s="68"/>
      <c r="F531" s="27" t="s">
        <v>50</v>
      </c>
      <c r="G531" s="29"/>
      <c r="H531" s="39">
        <v>0.6</v>
      </c>
      <c r="I531" s="31">
        <v>27662.560000000001</v>
      </c>
      <c r="J531" s="31">
        <v>43485.97</v>
      </c>
      <c r="K531" s="31">
        <v>41810.480000000003</v>
      </c>
      <c r="L531" s="33">
        <v>587.29999999999995</v>
      </c>
      <c r="M531" s="32"/>
      <c r="N531" s="31">
        <v>1088.19</v>
      </c>
      <c r="O531" s="33">
        <v>92.66</v>
      </c>
      <c r="P531" s="33">
        <v>0.36</v>
      </c>
      <c r="X531" s="25"/>
      <c r="Y531" s="26"/>
      <c r="Z531" s="2" t="s">
        <v>965</v>
      </c>
    </row>
    <row r="532" spans="1:26" s="3" customFormat="1" ht="23.25" x14ac:dyDescent="0.25">
      <c r="A532" s="27" t="s">
        <v>967</v>
      </c>
      <c r="B532" s="28" t="s">
        <v>968</v>
      </c>
      <c r="C532" s="66" t="s">
        <v>969</v>
      </c>
      <c r="D532" s="67"/>
      <c r="E532" s="68"/>
      <c r="F532" s="27" t="s">
        <v>84</v>
      </c>
      <c r="G532" s="29"/>
      <c r="H532" s="35">
        <v>1</v>
      </c>
      <c r="I532" s="31">
        <v>651318.48</v>
      </c>
      <c r="J532" s="31">
        <v>651318.48</v>
      </c>
      <c r="K532" s="32"/>
      <c r="L532" s="32"/>
      <c r="M532" s="32"/>
      <c r="N532" s="31">
        <v>651318.48</v>
      </c>
      <c r="O532" s="34">
        <v>0</v>
      </c>
      <c r="P532" s="34">
        <v>0</v>
      </c>
      <c r="X532" s="25"/>
      <c r="Y532" s="26"/>
      <c r="Z532" s="2" t="s">
        <v>969</v>
      </c>
    </row>
    <row r="533" spans="1:26" s="3" customFormat="1" ht="15" x14ac:dyDescent="0.25">
      <c r="A533" s="27" t="s">
        <v>970</v>
      </c>
      <c r="B533" s="28" t="s">
        <v>141</v>
      </c>
      <c r="C533" s="66" t="s">
        <v>142</v>
      </c>
      <c r="D533" s="67"/>
      <c r="E533" s="68"/>
      <c r="F533" s="27" t="s">
        <v>42</v>
      </c>
      <c r="G533" s="29"/>
      <c r="H533" s="35">
        <v>32</v>
      </c>
      <c r="I533" s="31">
        <v>88.89</v>
      </c>
      <c r="J533" s="31">
        <v>2844.48</v>
      </c>
      <c r="K533" s="32"/>
      <c r="L533" s="32"/>
      <c r="M533" s="32"/>
      <c r="N533" s="31">
        <v>2844.48</v>
      </c>
      <c r="O533" s="34">
        <v>0</v>
      </c>
      <c r="P533" s="34">
        <v>0</v>
      </c>
      <c r="X533" s="25"/>
      <c r="Y533" s="26"/>
      <c r="Z533" s="2" t="s">
        <v>142</v>
      </c>
    </row>
    <row r="534" spans="1:26" s="3" customFormat="1" ht="15" x14ac:dyDescent="0.25">
      <c r="A534" s="70" t="s">
        <v>971</v>
      </c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X534" s="25"/>
      <c r="Y534" s="26" t="s">
        <v>971</v>
      </c>
    </row>
    <row r="535" spans="1:26" s="3" customFormat="1" ht="34.5" x14ac:dyDescent="0.25">
      <c r="A535" s="27" t="s">
        <v>972</v>
      </c>
      <c r="B535" s="28" t="s">
        <v>203</v>
      </c>
      <c r="C535" s="66" t="s">
        <v>973</v>
      </c>
      <c r="D535" s="67"/>
      <c r="E535" s="68"/>
      <c r="F535" s="27" t="s">
        <v>50</v>
      </c>
      <c r="G535" s="29"/>
      <c r="H535" s="39">
        <v>0.6</v>
      </c>
      <c r="I535" s="31">
        <v>27662.560000000001</v>
      </c>
      <c r="J535" s="31">
        <v>25778.75</v>
      </c>
      <c r="K535" s="31">
        <v>25449.86</v>
      </c>
      <c r="L535" s="33">
        <v>328.89</v>
      </c>
      <c r="M535" s="32"/>
      <c r="N535" s="32"/>
      <c r="O535" s="38">
        <v>56.4</v>
      </c>
      <c r="P535" s="38">
        <v>0.2</v>
      </c>
      <c r="X535" s="25"/>
      <c r="Y535" s="26"/>
      <c r="Z535" s="2" t="s">
        <v>973</v>
      </c>
    </row>
    <row r="536" spans="1:26" s="3" customFormat="1" ht="45.75" x14ac:dyDescent="0.25">
      <c r="A536" s="27" t="s">
        <v>974</v>
      </c>
      <c r="B536" s="28" t="s">
        <v>65</v>
      </c>
      <c r="C536" s="66" t="s">
        <v>66</v>
      </c>
      <c r="D536" s="67"/>
      <c r="E536" s="68"/>
      <c r="F536" s="27" t="s">
        <v>63</v>
      </c>
      <c r="G536" s="29"/>
      <c r="H536" s="39">
        <v>0.6</v>
      </c>
      <c r="I536" s="31">
        <v>212.89</v>
      </c>
      <c r="J536" s="33">
        <v>127.73</v>
      </c>
      <c r="K536" s="32"/>
      <c r="L536" s="32"/>
      <c r="M536" s="32"/>
      <c r="N536" s="33">
        <v>127.73</v>
      </c>
      <c r="O536" s="34">
        <v>0</v>
      </c>
      <c r="P536" s="34">
        <v>0</v>
      </c>
      <c r="X536" s="25"/>
      <c r="Y536" s="26"/>
      <c r="Z536" s="2" t="s">
        <v>66</v>
      </c>
    </row>
    <row r="537" spans="1:26" s="3" customFormat="1" ht="34.5" x14ac:dyDescent="0.25">
      <c r="A537" s="27" t="s">
        <v>975</v>
      </c>
      <c r="B537" s="28" t="s">
        <v>203</v>
      </c>
      <c r="C537" s="66" t="s">
        <v>973</v>
      </c>
      <c r="D537" s="67"/>
      <c r="E537" s="68"/>
      <c r="F537" s="27" t="s">
        <v>50</v>
      </c>
      <c r="G537" s="29"/>
      <c r="H537" s="39">
        <v>0.6</v>
      </c>
      <c r="I537" s="31">
        <v>27662.560000000001</v>
      </c>
      <c r="J537" s="31">
        <v>43485.97</v>
      </c>
      <c r="K537" s="31">
        <v>41810.480000000003</v>
      </c>
      <c r="L537" s="33">
        <v>587.29999999999995</v>
      </c>
      <c r="M537" s="32"/>
      <c r="N537" s="31">
        <v>1088.19</v>
      </c>
      <c r="O537" s="33">
        <v>92.66</v>
      </c>
      <c r="P537" s="33">
        <v>0.36</v>
      </c>
      <c r="X537" s="25"/>
      <c r="Y537" s="26"/>
      <c r="Z537" s="2" t="s">
        <v>973</v>
      </c>
    </row>
    <row r="538" spans="1:26" s="3" customFormat="1" ht="23.25" x14ac:dyDescent="0.25">
      <c r="A538" s="27" t="s">
        <v>976</v>
      </c>
      <c r="B538" s="28" t="s">
        <v>968</v>
      </c>
      <c r="C538" s="66" t="s">
        <v>969</v>
      </c>
      <c r="D538" s="67"/>
      <c r="E538" s="68"/>
      <c r="F538" s="27" t="s">
        <v>84</v>
      </c>
      <c r="G538" s="29"/>
      <c r="H538" s="35">
        <v>1</v>
      </c>
      <c r="I538" s="31">
        <v>651318.48</v>
      </c>
      <c r="J538" s="31">
        <v>651318.48</v>
      </c>
      <c r="K538" s="32"/>
      <c r="L538" s="32"/>
      <c r="M538" s="32"/>
      <c r="N538" s="31">
        <v>651318.48</v>
      </c>
      <c r="O538" s="34">
        <v>0</v>
      </c>
      <c r="P538" s="34">
        <v>0</v>
      </c>
      <c r="X538" s="25"/>
      <c r="Y538" s="26"/>
      <c r="Z538" s="2" t="s">
        <v>969</v>
      </c>
    </row>
    <row r="539" spans="1:26" s="3" customFormat="1" ht="15" x14ac:dyDescent="0.25">
      <c r="A539" s="27" t="s">
        <v>977</v>
      </c>
      <c r="B539" s="28" t="s">
        <v>141</v>
      </c>
      <c r="C539" s="66" t="s">
        <v>142</v>
      </c>
      <c r="D539" s="67"/>
      <c r="E539" s="68"/>
      <c r="F539" s="27" t="s">
        <v>42</v>
      </c>
      <c r="G539" s="29"/>
      <c r="H539" s="35">
        <v>32</v>
      </c>
      <c r="I539" s="31">
        <v>88.89</v>
      </c>
      <c r="J539" s="31">
        <v>2844.48</v>
      </c>
      <c r="K539" s="32"/>
      <c r="L539" s="32"/>
      <c r="M539" s="32"/>
      <c r="N539" s="31">
        <v>2844.48</v>
      </c>
      <c r="O539" s="34">
        <v>0</v>
      </c>
      <c r="P539" s="34">
        <v>0</v>
      </c>
      <c r="X539" s="25"/>
      <c r="Y539" s="26"/>
      <c r="Z539" s="2" t="s">
        <v>142</v>
      </c>
    </row>
    <row r="540" spans="1:26" s="3" customFormat="1" ht="15" x14ac:dyDescent="0.25">
      <c r="A540" s="70" t="s">
        <v>978</v>
      </c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X540" s="25"/>
      <c r="Y540" s="26" t="s">
        <v>978</v>
      </c>
    </row>
    <row r="541" spans="1:26" s="3" customFormat="1" ht="34.5" x14ac:dyDescent="0.25">
      <c r="A541" s="27" t="s">
        <v>979</v>
      </c>
      <c r="B541" s="28" t="s">
        <v>187</v>
      </c>
      <c r="C541" s="66" t="s">
        <v>771</v>
      </c>
      <c r="D541" s="67"/>
      <c r="E541" s="68"/>
      <c r="F541" s="27" t="s">
        <v>189</v>
      </c>
      <c r="G541" s="29"/>
      <c r="H541" s="35">
        <v>1</v>
      </c>
      <c r="I541" s="31">
        <v>4048.23</v>
      </c>
      <c r="J541" s="31">
        <v>2108.3200000000002</v>
      </c>
      <c r="K541" s="31">
        <v>2108.3200000000002</v>
      </c>
      <c r="L541" s="32"/>
      <c r="M541" s="32"/>
      <c r="N541" s="32"/>
      <c r="O541" s="33">
        <v>6.29</v>
      </c>
      <c r="P541" s="34">
        <v>0</v>
      </c>
      <c r="X541" s="25"/>
      <c r="Y541" s="26"/>
      <c r="Z541" s="2" t="s">
        <v>771</v>
      </c>
    </row>
    <row r="542" spans="1:26" s="3" customFormat="1" ht="34.5" x14ac:dyDescent="0.25">
      <c r="A542" s="27" t="s">
        <v>980</v>
      </c>
      <c r="B542" s="28" t="s">
        <v>319</v>
      </c>
      <c r="C542" s="66" t="s">
        <v>822</v>
      </c>
      <c r="D542" s="67"/>
      <c r="E542" s="68"/>
      <c r="F542" s="27" t="s">
        <v>50</v>
      </c>
      <c r="G542" s="29"/>
      <c r="H542" s="39">
        <v>0.8</v>
      </c>
      <c r="I542" s="31">
        <v>513.29999999999995</v>
      </c>
      <c r="J542" s="33">
        <v>675.16</v>
      </c>
      <c r="K542" s="33">
        <v>653.54</v>
      </c>
      <c r="L542" s="32"/>
      <c r="M542" s="32"/>
      <c r="N542" s="33">
        <v>21.62</v>
      </c>
      <c r="O542" s="33">
        <v>1.95</v>
      </c>
      <c r="P542" s="34">
        <v>0</v>
      </c>
      <c r="X542" s="25"/>
      <c r="Y542" s="26"/>
      <c r="Z542" s="2" t="s">
        <v>822</v>
      </c>
    </row>
    <row r="543" spans="1:26" s="3" customFormat="1" ht="34.5" x14ac:dyDescent="0.25">
      <c r="A543" s="27" t="s">
        <v>981</v>
      </c>
      <c r="B543" s="28" t="s">
        <v>187</v>
      </c>
      <c r="C543" s="66" t="s">
        <v>771</v>
      </c>
      <c r="D543" s="67"/>
      <c r="E543" s="68"/>
      <c r="F543" s="27" t="s">
        <v>189</v>
      </c>
      <c r="G543" s="29"/>
      <c r="H543" s="35">
        <v>1</v>
      </c>
      <c r="I543" s="31">
        <v>4280.3900000000003</v>
      </c>
      <c r="J543" s="31">
        <v>5151.5600000000004</v>
      </c>
      <c r="K543" s="31">
        <v>4919.3999999999996</v>
      </c>
      <c r="L543" s="32"/>
      <c r="M543" s="32"/>
      <c r="N543" s="33">
        <v>232.16</v>
      </c>
      <c r="O543" s="33">
        <v>14.67</v>
      </c>
      <c r="P543" s="34">
        <v>0</v>
      </c>
      <c r="X543" s="25"/>
      <c r="Y543" s="26"/>
      <c r="Z543" s="2" t="s">
        <v>771</v>
      </c>
    </row>
    <row r="544" spans="1:26" s="3" customFormat="1" ht="23.25" x14ac:dyDescent="0.25">
      <c r="A544" s="27" t="s">
        <v>982</v>
      </c>
      <c r="B544" s="28" t="s">
        <v>983</v>
      </c>
      <c r="C544" s="66" t="s">
        <v>984</v>
      </c>
      <c r="D544" s="67"/>
      <c r="E544" s="68"/>
      <c r="F544" s="27" t="s">
        <v>84</v>
      </c>
      <c r="G544" s="29"/>
      <c r="H544" s="35">
        <v>1</v>
      </c>
      <c r="I544" s="31">
        <v>190562.03</v>
      </c>
      <c r="J544" s="31">
        <v>190562.03</v>
      </c>
      <c r="K544" s="32"/>
      <c r="L544" s="32"/>
      <c r="M544" s="32"/>
      <c r="N544" s="31">
        <v>190562.03</v>
      </c>
      <c r="O544" s="34">
        <v>0</v>
      </c>
      <c r="P544" s="34">
        <v>0</v>
      </c>
      <c r="X544" s="25"/>
      <c r="Y544" s="26"/>
      <c r="Z544" s="2" t="s">
        <v>984</v>
      </c>
    </row>
    <row r="545" spans="1:26" s="3" customFormat="1" ht="23.25" x14ac:dyDescent="0.25">
      <c r="A545" s="27" t="s">
        <v>985</v>
      </c>
      <c r="B545" s="28" t="s">
        <v>986</v>
      </c>
      <c r="C545" s="66" t="s">
        <v>987</v>
      </c>
      <c r="D545" s="67"/>
      <c r="E545" s="68"/>
      <c r="F545" s="27" t="s">
        <v>84</v>
      </c>
      <c r="G545" s="29"/>
      <c r="H545" s="35">
        <v>8</v>
      </c>
      <c r="I545" s="31">
        <v>8880.11</v>
      </c>
      <c r="J545" s="31">
        <v>71040.88</v>
      </c>
      <c r="K545" s="32"/>
      <c r="L545" s="32"/>
      <c r="M545" s="32"/>
      <c r="N545" s="31">
        <v>71040.88</v>
      </c>
      <c r="O545" s="34">
        <v>0</v>
      </c>
      <c r="P545" s="34">
        <v>0</v>
      </c>
      <c r="X545" s="25"/>
      <c r="Y545" s="26"/>
      <c r="Z545" s="2" t="s">
        <v>987</v>
      </c>
    </row>
    <row r="546" spans="1:26" s="3" customFormat="1" ht="22.5" x14ac:dyDescent="0.25">
      <c r="A546" s="27" t="s">
        <v>988</v>
      </c>
      <c r="B546" s="28" t="s">
        <v>961</v>
      </c>
      <c r="C546" s="66" t="s">
        <v>989</v>
      </c>
      <c r="D546" s="67"/>
      <c r="E546" s="68"/>
      <c r="F546" s="27" t="s">
        <v>84</v>
      </c>
      <c r="G546" s="29"/>
      <c r="H546" s="35">
        <v>8</v>
      </c>
      <c r="I546" s="31">
        <v>1280.94</v>
      </c>
      <c r="J546" s="31">
        <v>10247.52</v>
      </c>
      <c r="K546" s="32"/>
      <c r="L546" s="32"/>
      <c r="M546" s="32"/>
      <c r="N546" s="31">
        <v>10247.52</v>
      </c>
      <c r="O546" s="34">
        <v>0</v>
      </c>
      <c r="P546" s="34">
        <v>0</v>
      </c>
      <c r="X546" s="25"/>
      <c r="Y546" s="26"/>
      <c r="Z546" s="2" t="s">
        <v>989</v>
      </c>
    </row>
    <row r="547" spans="1:26" s="3" customFormat="1" ht="23.25" x14ac:dyDescent="0.25">
      <c r="A547" s="27" t="s">
        <v>990</v>
      </c>
      <c r="B547" s="28" t="s">
        <v>956</v>
      </c>
      <c r="C547" s="66" t="s">
        <v>957</v>
      </c>
      <c r="D547" s="67"/>
      <c r="E547" s="68"/>
      <c r="F547" s="27" t="s">
        <v>50</v>
      </c>
      <c r="G547" s="29"/>
      <c r="H547" s="30">
        <v>0.01</v>
      </c>
      <c r="I547" s="31">
        <v>80518.73</v>
      </c>
      <c r="J547" s="33">
        <v>805.19</v>
      </c>
      <c r="K547" s="32"/>
      <c r="L547" s="32"/>
      <c r="M547" s="32"/>
      <c r="N547" s="33">
        <v>805.19</v>
      </c>
      <c r="O547" s="34">
        <v>0</v>
      </c>
      <c r="P547" s="34">
        <v>0</v>
      </c>
      <c r="X547" s="25"/>
      <c r="Y547" s="26"/>
      <c r="Z547" s="2" t="s">
        <v>957</v>
      </c>
    </row>
    <row r="548" spans="1:26" s="3" customFormat="1" ht="15" x14ac:dyDescent="0.25">
      <c r="A548" s="70" t="s">
        <v>991</v>
      </c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X548" s="25"/>
      <c r="Y548" s="26" t="s">
        <v>991</v>
      </c>
    </row>
    <row r="549" spans="1:26" s="3" customFormat="1" ht="34.5" x14ac:dyDescent="0.25">
      <c r="A549" s="27" t="s">
        <v>992</v>
      </c>
      <c r="B549" s="28" t="s">
        <v>193</v>
      </c>
      <c r="C549" s="66" t="s">
        <v>993</v>
      </c>
      <c r="D549" s="67"/>
      <c r="E549" s="68"/>
      <c r="F549" s="27" t="s">
        <v>189</v>
      </c>
      <c r="G549" s="29"/>
      <c r="H549" s="35">
        <v>12</v>
      </c>
      <c r="I549" s="31">
        <v>1940.27</v>
      </c>
      <c r="J549" s="31">
        <v>12125.94</v>
      </c>
      <c r="K549" s="31">
        <v>12125.94</v>
      </c>
      <c r="L549" s="32"/>
      <c r="M549" s="32"/>
      <c r="N549" s="32"/>
      <c r="O549" s="33">
        <v>36.159999999999997</v>
      </c>
      <c r="P549" s="34">
        <v>0</v>
      </c>
      <c r="X549" s="25"/>
      <c r="Y549" s="26"/>
      <c r="Z549" s="2" t="s">
        <v>993</v>
      </c>
    </row>
    <row r="550" spans="1:26" s="3" customFormat="1" ht="34.5" x14ac:dyDescent="0.25">
      <c r="A550" s="27" t="s">
        <v>994</v>
      </c>
      <c r="B550" s="28" t="s">
        <v>193</v>
      </c>
      <c r="C550" s="66" t="s">
        <v>993</v>
      </c>
      <c r="D550" s="67"/>
      <c r="E550" s="68"/>
      <c r="F550" s="27" t="s">
        <v>189</v>
      </c>
      <c r="G550" s="29"/>
      <c r="H550" s="35">
        <v>12</v>
      </c>
      <c r="I550" s="31">
        <v>2055.13</v>
      </c>
      <c r="J550" s="31">
        <v>29672.19</v>
      </c>
      <c r="K550" s="31">
        <v>28293.85</v>
      </c>
      <c r="L550" s="32"/>
      <c r="M550" s="32"/>
      <c r="N550" s="31">
        <v>1378.34</v>
      </c>
      <c r="O550" s="33">
        <v>84.37</v>
      </c>
      <c r="P550" s="34">
        <v>0</v>
      </c>
      <c r="X550" s="25"/>
      <c r="Y550" s="26"/>
      <c r="Z550" s="2" t="s">
        <v>993</v>
      </c>
    </row>
    <row r="551" spans="1:26" s="3" customFormat="1" ht="34.5" x14ac:dyDescent="0.25">
      <c r="A551" s="27" t="s">
        <v>995</v>
      </c>
      <c r="B551" s="28" t="s">
        <v>319</v>
      </c>
      <c r="C551" s="66" t="s">
        <v>822</v>
      </c>
      <c r="D551" s="67"/>
      <c r="E551" s="68"/>
      <c r="F551" s="27" t="s">
        <v>50</v>
      </c>
      <c r="G551" s="29"/>
      <c r="H551" s="37">
        <v>0.74399999999999999</v>
      </c>
      <c r="I551" s="31">
        <v>513.30999999999995</v>
      </c>
      <c r="J551" s="33">
        <v>627.91</v>
      </c>
      <c r="K551" s="33">
        <v>607.79</v>
      </c>
      <c r="L551" s="32"/>
      <c r="M551" s="32"/>
      <c r="N551" s="33">
        <v>20.12</v>
      </c>
      <c r="O551" s="33">
        <v>1.81</v>
      </c>
      <c r="P551" s="34">
        <v>0</v>
      </c>
      <c r="X551" s="25"/>
      <c r="Y551" s="26"/>
      <c r="Z551" s="2" t="s">
        <v>822</v>
      </c>
    </row>
    <row r="552" spans="1:26" s="3" customFormat="1" ht="22.5" x14ac:dyDescent="0.25">
      <c r="A552" s="27" t="s">
        <v>996</v>
      </c>
      <c r="B552" s="28" t="s">
        <v>997</v>
      </c>
      <c r="C552" s="66" t="s">
        <v>998</v>
      </c>
      <c r="D552" s="67"/>
      <c r="E552" s="68"/>
      <c r="F552" s="27" t="s">
        <v>84</v>
      </c>
      <c r="G552" s="29"/>
      <c r="H552" s="35">
        <v>12</v>
      </c>
      <c r="I552" s="31">
        <v>20036.64</v>
      </c>
      <c r="J552" s="31">
        <v>240439.67999999999</v>
      </c>
      <c r="K552" s="32"/>
      <c r="L552" s="32"/>
      <c r="M552" s="32"/>
      <c r="N552" s="31">
        <v>240439.67999999999</v>
      </c>
      <c r="O552" s="34">
        <v>0</v>
      </c>
      <c r="P552" s="34">
        <v>0</v>
      </c>
      <c r="X552" s="25"/>
      <c r="Y552" s="26"/>
      <c r="Z552" s="2" t="s">
        <v>998</v>
      </c>
    </row>
    <row r="553" spans="1:26" s="3" customFormat="1" ht="22.5" x14ac:dyDescent="0.25">
      <c r="A553" s="27" t="s">
        <v>999</v>
      </c>
      <c r="B553" s="28" t="s">
        <v>1000</v>
      </c>
      <c r="C553" s="66" t="s">
        <v>1001</v>
      </c>
      <c r="D553" s="67"/>
      <c r="E553" s="68"/>
      <c r="F553" s="27" t="s">
        <v>84</v>
      </c>
      <c r="G553" s="29"/>
      <c r="H553" s="35">
        <v>60</v>
      </c>
      <c r="I553" s="31">
        <v>1919.67</v>
      </c>
      <c r="J553" s="31">
        <v>115180.2</v>
      </c>
      <c r="K553" s="32"/>
      <c r="L553" s="32"/>
      <c r="M553" s="32"/>
      <c r="N553" s="31">
        <v>115180.2</v>
      </c>
      <c r="O553" s="34">
        <v>0</v>
      </c>
      <c r="P553" s="34">
        <v>0</v>
      </c>
      <c r="X553" s="25"/>
      <c r="Y553" s="26"/>
      <c r="Z553" s="2" t="s">
        <v>1001</v>
      </c>
    </row>
    <row r="554" spans="1:26" s="3" customFormat="1" ht="23.25" x14ac:dyDescent="0.25">
      <c r="A554" s="27" t="s">
        <v>1002</v>
      </c>
      <c r="B554" s="28" t="s">
        <v>1003</v>
      </c>
      <c r="C554" s="66" t="s">
        <v>1004</v>
      </c>
      <c r="D554" s="67"/>
      <c r="E554" s="68"/>
      <c r="F554" s="27" t="s">
        <v>84</v>
      </c>
      <c r="G554" s="29"/>
      <c r="H554" s="35">
        <v>12</v>
      </c>
      <c r="I554" s="31">
        <v>1981.36</v>
      </c>
      <c r="J554" s="31">
        <v>23776.32</v>
      </c>
      <c r="K554" s="32"/>
      <c r="L554" s="32"/>
      <c r="M554" s="32"/>
      <c r="N554" s="31">
        <v>23776.32</v>
      </c>
      <c r="O554" s="34">
        <v>0</v>
      </c>
      <c r="P554" s="34">
        <v>0</v>
      </c>
      <c r="X554" s="25"/>
      <c r="Y554" s="26"/>
      <c r="Z554" s="2" t="s">
        <v>1004</v>
      </c>
    </row>
    <row r="555" spans="1:26" s="3" customFormat="1" ht="15" x14ac:dyDescent="0.25">
      <c r="A555" s="70" t="s">
        <v>1005</v>
      </c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X555" s="25"/>
      <c r="Y555" s="26" t="s">
        <v>1005</v>
      </c>
    </row>
    <row r="556" spans="1:26" s="3" customFormat="1" ht="34.5" x14ac:dyDescent="0.25">
      <c r="A556" s="27" t="s">
        <v>1006</v>
      </c>
      <c r="B556" s="28" t="s">
        <v>198</v>
      </c>
      <c r="C556" s="66" t="s">
        <v>1007</v>
      </c>
      <c r="D556" s="67"/>
      <c r="E556" s="68"/>
      <c r="F556" s="27" t="s">
        <v>189</v>
      </c>
      <c r="G556" s="29"/>
      <c r="H556" s="35">
        <v>12</v>
      </c>
      <c r="I556" s="31">
        <v>2826.57</v>
      </c>
      <c r="J556" s="31">
        <v>17664.939999999999</v>
      </c>
      <c r="K556" s="31">
        <v>17664.939999999999</v>
      </c>
      <c r="L556" s="32"/>
      <c r="M556" s="32"/>
      <c r="N556" s="32"/>
      <c r="O556" s="33">
        <v>52.68</v>
      </c>
      <c r="P556" s="34">
        <v>0</v>
      </c>
      <c r="X556" s="25"/>
      <c r="Y556" s="26"/>
      <c r="Z556" s="2" t="s">
        <v>1007</v>
      </c>
    </row>
    <row r="557" spans="1:26" s="3" customFormat="1" ht="34.5" x14ac:dyDescent="0.25">
      <c r="A557" s="27" t="s">
        <v>1008</v>
      </c>
      <c r="B557" s="28" t="s">
        <v>319</v>
      </c>
      <c r="C557" s="66" t="s">
        <v>822</v>
      </c>
      <c r="D557" s="67"/>
      <c r="E557" s="68"/>
      <c r="F557" s="27" t="s">
        <v>50</v>
      </c>
      <c r="G557" s="29"/>
      <c r="H557" s="37">
        <v>4.056</v>
      </c>
      <c r="I557" s="31">
        <v>513.29999999999995</v>
      </c>
      <c r="J557" s="31">
        <v>3423.09</v>
      </c>
      <c r="K557" s="31">
        <v>3313.46</v>
      </c>
      <c r="L557" s="32"/>
      <c r="M557" s="32"/>
      <c r="N557" s="33">
        <v>109.63</v>
      </c>
      <c r="O557" s="33">
        <v>9.8800000000000008</v>
      </c>
      <c r="P557" s="34">
        <v>0</v>
      </c>
      <c r="X557" s="25"/>
      <c r="Y557" s="26"/>
      <c r="Z557" s="2" t="s">
        <v>822</v>
      </c>
    </row>
    <row r="558" spans="1:26" s="3" customFormat="1" ht="34.5" x14ac:dyDescent="0.25">
      <c r="A558" s="27" t="s">
        <v>1009</v>
      </c>
      <c r="B558" s="28" t="s">
        <v>198</v>
      </c>
      <c r="C558" s="66" t="s">
        <v>1007</v>
      </c>
      <c r="D558" s="67"/>
      <c r="E558" s="68"/>
      <c r="F558" s="27" t="s">
        <v>189</v>
      </c>
      <c r="G558" s="29"/>
      <c r="H558" s="35">
        <v>12</v>
      </c>
      <c r="I558" s="31">
        <v>2995.19</v>
      </c>
      <c r="J558" s="31">
        <v>43241.7</v>
      </c>
      <c r="K558" s="31">
        <v>41218.199999999997</v>
      </c>
      <c r="L558" s="32"/>
      <c r="M558" s="32"/>
      <c r="N558" s="31">
        <v>2023.5</v>
      </c>
      <c r="O558" s="33">
        <v>122.91</v>
      </c>
      <c r="P558" s="34">
        <v>0</v>
      </c>
      <c r="X558" s="25"/>
      <c r="Y558" s="26"/>
      <c r="Z558" s="2" t="s">
        <v>1007</v>
      </c>
    </row>
    <row r="559" spans="1:26" s="3" customFormat="1" ht="22.5" x14ac:dyDescent="0.25">
      <c r="A559" s="27" t="s">
        <v>1010</v>
      </c>
      <c r="B559" s="28" t="s">
        <v>1011</v>
      </c>
      <c r="C559" s="66" t="s">
        <v>1012</v>
      </c>
      <c r="D559" s="67"/>
      <c r="E559" s="68"/>
      <c r="F559" s="27" t="s">
        <v>84</v>
      </c>
      <c r="G559" s="29"/>
      <c r="H559" s="35">
        <v>12</v>
      </c>
      <c r="I559" s="31">
        <v>148901.25</v>
      </c>
      <c r="J559" s="31">
        <v>1786815</v>
      </c>
      <c r="K559" s="32"/>
      <c r="L559" s="32"/>
      <c r="M559" s="32"/>
      <c r="N559" s="31">
        <v>1786815</v>
      </c>
      <c r="O559" s="34">
        <v>0</v>
      </c>
      <c r="P559" s="34">
        <v>0</v>
      </c>
      <c r="X559" s="25"/>
      <c r="Y559" s="26"/>
      <c r="Z559" s="2" t="s">
        <v>1012</v>
      </c>
    </row>
    <row r="560" spans="1:26" s="3" customFormat="1" ht="15" x14ac:dyDescent="0.25">
      <c r="A560" s="70" t="s">
        <v>1013</v>
      </c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X560" s="25"/>
      <c r="Y560" s="26" t="s">
        <v>1013</v>
      </c>
    </row>
    <row r="561" spans="1:26" s="3" customFormat="1" ht="34.5" x14ac:dyDescent="0.25">
      <c r="A561" s="27" t="s">
        <v>1014</v>
      </c>
      <c r="B561" s="28" t="s">
        <v>153</v>
      </c>
      <c r="C561" s="66" t="s">
        <v>1015</v>
      </c>
      <c r="D561" s="67"/>
      <c r="E561" s="68"/>
      <c r="F561" s="27" t="s">
        <v>50</v>
      </c>
      <c r="G561" s="29"/>
      <c r="H561" s="39">
        <v>0.3</v>
      </c>
      <c r="I561" s="31">
        <v>10104.530000000001</v>
      </c>
      <c r="J561" s="31">
        <v>4495.46</v>
      </c>
      <c r="K561" s="31">
        <v>3849.4</v>
      </c>
      <c r="L561" s="33">
        <v>646.05999999999995</v>
      </c>
      <c r="M561" s="32"/>
      <c r="N561" s="32"/>
      <c r="O561" s="33">
        <v>7.86</v>
      </c>
      <c r="P561" s="33">
        <v>0.41</v>
      </c>
      <c r="X561" s="25"/>
      <c r="Y561" s="26"/>
      <c r="Z561" s="2" t="s">
        <v>1015</v>
      </c>
    </row>
    <row r="562" spans="1:26" s="3" customFormat="1" ht="34.5" x14ac:dyDescent="0.25">
      <c r="A562" s="27" t="s">
        <v>1016</v>
      </c>
      <c r="B562" s="28" t="s">
        <v>153</v>
      </c>
      <c r="C562" s="66" t="s">
        <v>1015</v>
      </c>
      <c r="D562" s="67"/>
      <c r="E562" s="68"/>
      <c r="F562" s="27" t="s">
        <v>50</v>
      </c>
      <c r="G562" s="29"/>
      <c r="H562" s="39">
        <v>0.3</v>
      </c>
      <c r="I562" s="31">
        <v>10104.530000000001</v>
      </c>
      <c r="J562" s="31">
        <v>7614.49</v>
      </c>
      <c r="K562" s="31">
        <v>6324.02</v>
      </c>
      <c r="L562" s="31">
        <v>1153.69</v>
      </c>
      <c r="M562" s="32"/>
      <c r="N562" s="33">
        <v>136.78</v>
      </c>
      <c r="O562" s="33">
        <v>12.91</v>
      </c>
      <c r="P562" s="33">
        <v>0.73</v>
      </c>
      <c r="X562" s="25"/>
      <c r="Y562" s="26"/>
      <c r="Z562" s="2" t="s">
        <v>1015</v>
      </c>
    </row>
    <row r="563" spans="1:26" s="3" customFormat="1" ht="45.75" x14ac:dyDescent="0.25">
      <c r="A563" s="27" t="s">
        <v>1017</v>
      </c>
      <c r="B563" s="28" t="s">
        <v>65</v>
      </c>
      <c r="C563" s="66" t="s">
        <v>66</v>
      </c>
      <c r="D563" s="67"/>
      <c r="E563" s="68"/>
      <c r="F563" s="27" t="s">
        <v>63</v>
      </c>
      <c r="G563" s="29"/>
      <c r="H563" s="39">
        <v>0.6</v>
      </c>
      <c r="I563" s="31">
        <v>212.89</v>
      </c>
      <c r="J563" s="33">
        <v>127.73</v>
      </c>
      <c r="K563" s="32"/>
      <c r="L563" s="32"/>
      <c r="M563" s="32"/>
      <c r="N563" s="33">
        <v>127.73</v>
      </c>
      <c r="O563" s="34">
        <v>0</v>
      </c>
      <c r="P563" s="34">
        <v>0</v>
      </c>
      <c r="X563" s="25"/>
      <c r="Y563" s="26"/>
      <c r="Z563" s="2" t="s">
        <v>66</v>
      </c>
    </row>
    <row r="564" spans="1:26" s="3" customFormat="1" ht="23.25" x14ac:dyDescent="0.25">
      <c r="A564" s="27" t="s">
        <v>1018</v>
      </c>
      <c r="B564" s="28" t="s">
        <v>1019</v>
      </c>
      <c r="C564" s="66" t="s">
        <v>1020</v>
      </c>
      <c r="D564" s="67"/>
      <c r="E564" s="68"/>
      <c r="F564" s="27" t="s">
        <v>84</v>
      </c>
      <c r="G564" s="29"/>
      <c r="H564" s="35">
        <v>12</v>
      </c>
      <c r="I564" s="31">
        <v>153151.76999999999</v>
      </c>
      <c r="J564" s="31">
        <v>1837821.24</v>
      </c>
      <c r="K564" s="32"/>
      <c r="L564" s="32"/>
      <c r="M564" s="32"/>
      <c r="N564" s="31">
        <v>1837821.24</v>
      </c>
      <c r="O564" s="34">
        <v>0</v>
      </c>
      <c r="P564" s="34">
        <v>0</v>
      </c>
      <c r="X564" s="25"/>
      <c r="Y564" s="26"/>
      <c r="Z564" s="2" t="s">
        <v>1020</v>
      </c>
    </row>
    <row r="565" spans="1:26" s="3" customFormat="1" ht="15" x14ac:dyDescent="0.25">
      <c r="A565" s="70" t="s">
        <v>1021</v>
      </c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X565" s="25"/>
      <c r="Y565" s="26" t="s">
        <v>1021</v>
      </c>
    </row>
    <row r="566" spans="1:26" s="3" customFormat="1" ht="34.5" x14ac:dyDescent="0.25">
      <c r="A566" s="27" t="s">
        <v>1022</v>
      </c>
      <c r="B566" s="28" t="s">
        <v>809</v>
      </c>
      <c r="C566" s="66" t="s">
        <v>1023</v>
      </c>
      <c r="D566" s="67"/>
      <c r="E566" s="68"/>
      <c r="F566" s="27" t="s">
        <v>189</v>
      </c>
      <c r="G566" s="29"/>
      <c r="H566" s="35">
        <v>1</v>
      </c>
      <c r="I566" s="31">
        <v>5102.2</v>
      </c>
      <c r="J566" s="31">
        <v>2657.23</v>
      </c>
      <c r="K566" s="31">
        <v>2657.23</v>
      </c>
      <c r="L566" s="32"/>
      <c r="M566" s="32"/>
      <c r="N566" s="32"/>
      <c r="O566" s="33">
        <v>7.92</v>
      </c>
      <c r="P566" s="34">
        <v>0</v>
      </c>
      <c r="X566" s="25"/>
      <c r="Y566" s="26"/>
      <c r="Z566" s="2" t="s">
        <v>1023</v>
      </c>
    </row>
    <row r="567" spans="1:26" s="3" customFormat="1" ht="34.5" x14ac:dyDescent="0.25">
      <c r="A567" s="27" t="s">
        <v>1024</v>
      </c>
      <c r="B567" s="28" t="s">
        <v>319</v>
      </c>
      <c r="C567" s="66" t="s">
        <v>822</v>
      </c>
      <c r="D567" s="67"/>
      <c r="E567" s="68"/>
      <c r="F567" s="27" t="s">
        <v>50</v>
      </c>
      <c r="G567" s="29"/>
      <c r="H567" s="39">
        <v>1.2</v>
      </c>
      <c r="I567" s="31">
        <v>513.29</v>
      </c>
      <c r="J567" s="31">
        <v>1012.74</v>
      </c>
      <c r="K567" s="33">
        <v>980.31</v>
      </c>
      <c r="L567" s="32"/>
      <c r="M567" s="32"/>
      <c r="N567" s="33">
        <v>32.43</v>
      </c>
      <c r="O567" s="33">
        <v>2.92</v>
      </c>
      <c r="P567" s="34">
        <v>0</v>
      </c>
      <c r="X567" s="25"/>
      <c r="Y567" s="26"/>
      <c r="Z567" s="2" t="s">
        <v>822</v>
      </c>
    </row>
    <row r="568" spans="1:26" s="3" customFormat="1" ht="34.5" x14ac:dyDescent="0.25">
      <c r="A568" s="27" t="s">
        <v>1025</v>
      </c>
      <c r="B568" s="28" t="s">
        <v>809</v>
      </c>
      <c r="C568" s="66" t="s">
        <v>1023</v>
      </c>
      <c r="D568" s="67"/>
      <c r="E568" s="68"/>
      <c r="F568" s="27" t="s">
        <v>189</v>
      </c>
      <c r="G568" s="29"/>
      <c r="H568" s="35">
        <v>1</v>
      </c>
      <c r="I568" s="31">
        <v>5395.45</v>
      </c>
      <c r="J568" s="31">
        <v>6493.45</v>
      </c>
      <c r="K568" s="31">
        <v>6200.2</v>
      </c>
      <c r="L568" s="32"/>
      <c r="M568" s="32"/>
      <c r="N568" s="33">
        <v>293.25</v>
      </c>
      <c r="O568" s="33">
        <v>18.489999999999998</v>
      </c>
      <c r="P568" s="34">
        <v>0</v>
      </c>
      <c r="X568" s="25"/>
      <c r="Y568" s="26"/>
      <c r="Z568" s="2" t="s">
        <v>1023</v>
      </c>
    </row>
    <row r="569" spans="1:26" s="3" customFormat="1" ht="22.5" x14ac:dyDescent="0.25">
      <c r="A569" s="27" t="s">
        <v>1026</v>
      </c>
      <c r="B569" s="28" t="s">
        <v>1027</v>
      </c>
      <c r="C569" s="66" t="s">
        <v>1028</v>
      </c>
      <c r="D569" s="67"/>
      <c r="E569" s="68"/>
      <c r="F569" s="27" t="s">
        <v>84</v>
      </c>
      <c r="G569" s="29"/>
      <c r="H569" s="35">
        <v>1</v>
      </c>
      <c r="I569" s="31">
        <v>586894.5</v>
      </c>
      <c r="J569" s="31">
        <v>586894.5</v>
      </c>
      <c r="K569" s="32"/>
      <c r="L569" s="32"/>
      <c r="M569" s="32"/>
      <c r="N569" s="31">
        <v>586894.5</v>
      </c>
      <c r="O569" s="34">
        <v>0</v>
      </c>
      <c r="P569" s="34">
        <v>0</v>
      </c>
      <c r="X569" s="25"/>
      <c r="Y569" s="26"/>
      <c r="Z569" s="2" t="s">
        <v>1028</v>
      </c>
    </row>
    <row r="570" spans="1:26" s="3" customFormat="1" ht="15" x14ac:dyDescent="0.25">
      <c r="A570" s="70" t="s">
        <v>1029</v>
      </c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X570" s="25"/>
      <c r="Y570" s="26" t="s">
        <v>1029</v>
      </c>
    </row>
    <row r="571" spans="1:26" s="3" customFormat="1" ht="34.5" x14ac:dyDescent="0.25">
      <c r="A571" s="27" t="s">
        <v>1030</v>
      </c>
      <c r="B571" s="28" t="s">
        <v>187</v>
      </c>
      <c r="C571" s="66" t="s">
        <v>771</v>
      </c>
      <c r="D571" s="67"/>
      <c r="E571" s="68"/>
      <c r="F571" s="27" t="s">
        <v>189</v>
      </c>
      <c r="G571" s="29"/>
      <c r="H571" s="35">
        <v>1</v>
      </c>
      <c r="I571" s="31">
        <v>4048.23</v>
      </c>
      <c r="J571" s="31">
        <v>2108.3200000000002</v>
      </c>
      <c r="K571" s="31">
        <v>2108.3200000000002</v>
      </c>
      <c r="L571" s="32"/>
      <c r="M571" s="32"/>
      <c r="N571" s="32"/>
      <c r="O571" s="33">
        <v>6.29</v>
      </c>
      <c r="P571" s="34">
        <v>0</v>
      </c>
      <c r="X571" s="25"/>
      <c r="Y571" s="26"/>
      <c r="Z571" s="2" t="s">
        <v>771</v>
      </c>
    </row>
    <row r="572" spans="1:26" s="3" customFormat="1" ht="34.5" x14ac:dyDescent="0.25">
      <c r="A572" s="27" t="s">
        <v>1031</v>
      </c>
      <c r="B572" s="28" t="s">
        <v>319</v>
      </c>
      <c r="C572" s="66" t="s">
        <v>822</v>
      </c>
      <c r="D572" s="67"/>
      <c r="E572" s="68"/>
      <c r="F572" s="27" t="s">
        <v>50</v>
      </c>
      <c r="G572" s="29"/>
      <c r="H572" s="39">
        <v>0.8</v>
      </c>
      <c r="I572" s="31">
        <v>513.29999999999995</v>
      </c>
      <c r="J572" s="33">
        <v>675.16</v>
      </c>
      <c r="K572" s="33">
        <v>653.54</v>
      </c>
      <c r="L572" s="32"/>
      <c r="M572" s="32"/>
      <c r="N572" s="33">
        <v>21.62</v>
      </c>
      <c r="O572" s="33">
        <v>1.95</v>
      </c>
      <c r="P572" s="34">
        <v>0</v>
      </c>
      <c r="X572" s="25"/>
      <c r="Y572" s="26"/>
      <c r="Z572" s="2" t="s">
        <v>822</v>
      </c>
    </row>
    <row r="573" spans="1:26" s="3" customFormat="1" ht="34.5" x14ac:dyDescent="0.25">
      <c r="A573" s="27" t="s">
        <v>1032</v>
      </c>
      <c r="B573" s="28" t="s">
        <v>187</v>
      </c>
      <c r="C573" s="66" t="s">
        <v>771</v>
      </c>
      <c r="D573" s="67"/>
      <c r="E573" s="68"/>
      <c r="F573" s="27" t="s">
        <v>189</v>
      </c>
      <c r="G573" s="29"/>
      <c r="H573" s="35">
        <v>1</v>
      </c>
      <c r="I573" s="31">
        <v>4280.3900000000003</v>
      </c>
      <c r="J573" s="31">
        <v>5151.5600000000004</v>
      </c>
      <c r="K573" s="31">
        <v>4919.3999999999996</v>
      </c>
      <c r="L573" s="32"/>
      <c r="M573" s="32"/>
      <c r="N573" s="33">
        <v>232.16</v>
      </c>
      <c r="O573" s="33">
        <v>14.67</v>
      </c>
      <c r="P573" s="34">
        <v>0</v>
      </c>
      <c r="X573" s="25"/>
      <c r="Y573" s="26"/>
      <c r="Z573" s="2" t="s">
        <v>771</v>
      </c>
    </row>
    <row r="574" spans="1:26" s="3" customFormat="1" ht="23.25" x14ac:dyDescent="0.25">
      <c r="A574" s="27" t="s">
        <v>1033</v>
      </c>
      <c r="B574" s="28" t="s">
        <v>1034</v>
      </c>
      <c r="C574" s="66" t="s">
        <v>1035</v>
      </c>
      <c r="D574" s="67"/>
      <c r="E574" s="68"/>
      <c r="F574" s="27" t="s">
        <v>84</v>
      </c>
      <c r="G574" s="29"/>
      <c r="H574" s="35">
        <v>1</v>
      </c>
      <c r="I574" s="31">
        <v>192653.16</v>
      </c>
      <c r="J574" s="31">
        <v>192653.16</v>
      </c>
      <c r="K574" s="32"/>
      <c r="L574" s="32"/>
      <c r="M574" s="32"/>
      <c r="N574" s="31">
        <v>192653.16</v>
      </c>
      <c r="O574" s="34">
        <v>0</v>
      </c>
      <c r="P574" s="34">
        <v>0</v>
      </c>
      <c r="X574" s="25"/>
      <c r="Y574" s="26"/>
      <c r="Z574" s="2" t="s">
        <v>1035</v>
      </c>
    </row>
    <row r="575" spans="1:26" s="3" customFormat="1" ht="22.5" x14ac:dyDescent="0.25">
      <c r="A575" s="27" t="s">
        <v>1036</v>
      </c>
      <c r="B575" s="28" t="s">
        <v>986</v>
      </c>
      <c r="C575" s="66" t="s">
        <v>1037</v>
      </c>
      <c r="D575" s="67"/>
      <c r="E575" s="68"/>
      <c r="F575" s="27" t="s">
        <v>84</v>
      </c>
      <c r="G575" s="29"/>
      <c r="H575" s="35">
        <v>4</v>
      </c>
      <c r="I575" s="31">
        <v>4786.5</v>
      </c>
      <c r="J575" s="31">
        <v>19146</v>
      </c>
      <c r="K575" s="32"/>
      <c r="L575" s="32"/>
      <c r="M575" s="32"/>
      <c r="N575" s="31">
        <v>19146</v>
      </c>
      <c r="O575" s="34">
        <v>0</v>
      </c>
      <c r="P575" s="34">
        <v>0</v>
      </c>
      <c r="X575" s="25"/>
      <c r="Y575" s="26"/>
      <c r="Z575" s="2" t="s">
        <v>1037</v>
      </c>
    </row>
    <row r="576" spans="1:26" s="3" customFormat="1" ht="15" x14ac:dyDescent="0.25">
      <c r="A576" s="27" t="s">
        <v>1038</v>
      </c>
      <c r="B576" s="28" t="s">
        <v>141</v>
      </c>
      <c r="C576" s="66" t="s">
        <v>142</v>
      </c>
      <c r="D576" s="67"/>
      <c r="E576" s="68"/>
      <c r="F576" s="27" t="s">
        <v>42</v>
      </c>
      <c r="G576" s="29"/>
      <c r="H576" s="39">
        <v>12.3</v>
      </c>
      <c r="I576" s="31">
        <v>88.89</v>
      </c>
      <c r="J576" s="31">
        <v>1093.3499999999999</v>
      </c>
      <c r="K576" s="32"/>
      <c r="L576" s="32"/>
      <c r="M576" s="32"/>
      <c r="N576" s="31">
        <v>1093.3499999999999</v>
      </c>
      <c r="O576" s="34">
        <v>0</v>
      </c>
      <c r="P576" s="34">
        <v>0</v>
      </c>
      <c r="X576" s="25"/>
      <c r="Y576" s="26"/>
      <c r="Z576" s="2" t="s">
        <v>142</v>
      </c>
    </row>
    <row r="577" spans="1:26" s="3" customFormat="1" ht="15" x14ac:dyDescent="0.25">
      <c r="A577" s="70" t="s">
        <v>1039</v>
      </c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X577" s="25"/>
      <c r="Y577" s="26" t="s">
        <v>1039</v>
      </c>
    </row>
    <row r="578" spans="1:26" s="3" customFormat="1" ht="34.5" x14ac:dyDescent="0.25">
      <c r="A578" s="27" t="s">
        <v>1040</v>
      </c>
      <c r="B578" s="28" t="s">
        <v>198</v>
      </c>
      <c r="C578" s="66" t="s">
        <v>1007</v>
      </c>
      <c r="D578" s="67"/>
      <c r="E578" s="68"/>
      <c r="F578" s="27" t="s">
        <v>189</v>
      </c>
      <c r="G578" s="29"/>
      <c r="H578" s="35">
        <v>1</v>
      </c>
      <c r="I578" s="31">
        <v>2826.57</v>
      </c>
      <c r="J578" s="31">
        <v>1472.08</v>
      </c>
      <c r="K578" s="31">
        <v>1472.08</v>
      </c>
      <c r="L578" s="32"/>
      <c r="M578" s="32"/>
      <c r="N578" s="32"/>
      <c r="O578" s="33">
        <v>4.3899999999999997</v>
      </c>
      <c r="P578" s="34">
        <v>0</v>
      </c>
      <c r="X578" s="25"/>
      <c r="Y578" s="26"/>
      <c r="Z578" s="2" t="s">
        <v>1007</v>
      </c>
    </row>
    <row r="579" spans="1:26" s="3" customFormat="1" ht="34.5" x14ac:dyDescent="0.25">
      <c r="A579" s="27" t="s">
        <v>1041</v>
      </c>
      <c r="B579" s="28" t="s">
        <v>198</v>
      </c>
      <c r="C579" s="66" t="s">
        <v>1007</v>
      </c>
      <c r="D579" s="67"/>
      <c r="E579" s="68"/>
      <c r="F579" s="27" t="s">
        <v>189</v>
      </c>
      <c r="G579" s="29"/>
      <c r="H579" s="35">
        <v>1</v>
      </c>
      <c r="I579" s="31">
        <v>2995.19</v>
      </c>
      <c r="J579" s="31">
        <v>3603.47</v>
      </c>
      <c r="K579" s="31">
        <v>3434.85</v>
      </c>
      <c r="L579" s="32"/>
      <c r="M579" s="32"/>
      <c r="N579" s="33">
        <v>168.62</v>
      </c>
      <c r="O579" s="33">
        <v>10.24</v>
      </c>
      <c r="P579" s="34">
        <v>0</v>
      </c>
      <c r="X579" s="25"/>
      <c r="Y579" s="26"/>
      <c r="Z579" s="2" t="s">
        <v>1007</v>
      </c>
    </row>
    <row r="580" spans="1:26" s="3" customFormat="1" ht="23.25" x14ac:dyDescent="0.25">
      <c r="A580" s="27" t="s">
        <v>1042</v>
      </c>
      <c r="B580" s="28" t="s">
        <v>595</v>
      </c>
      <c r="C580" s="66" t="s">
        <v>596</v>
      </c>
      <c r="D580" s="67"/>
      <c r="E580" s="68"/>
      <c r="F580" s="27" t="s">
        <v>50</v>
      </c>
      <c r="G580" s="29"/>
      <c r="H580" s="30">
        <v>0.15</v>
      </c>
      <c r="I580" s="31">
        <v>1266.68</v>
      </c>
      <c r="J580" s="33">
        <v>319.58</v>
      </c>
      <c r="K580" s="33">
        <v>305.64</v>
      </c>
      <c r="L580" s="32"/>
      <c r="M580" s="32"/>
      <c r="N580" s="33">
        <v>13.94</v>
      </c>
      <c r="O580" s="33">
        <v>0.91</v>
      </c>
      <c r="P580" s="34">
        <v>0</v>
      </c>
      <c r="X580" s="25"/>
      <c r="Y580" s="26"/>
      <c r="Z580" s="2" t="s">
        <v>596</v>
      </c>
    </row>
    <row r="581" spans="1:26" s="3" customFormat="1" ht="23.25" x14ac:dyDescent="0.25">
      <c r="A581" s="27" t="s">
        <v>1043</v>
      </c>
      <c r="B581" s="28" t="s">
        <v>1044</v>
      </c>
      <c r="C581" s="66" t="s">
        <v>1045</v>
      </c>
      <c r="D581" s="67"/>
      <c r="E581" s="68"/>
      <c r="F581" s="27" t="s">
        <v>84</v>
      </c>
      <c r="G581" s="29"/>
      <c r="H581" s="35">
        <v>1</v>
      </c>
      <c r="I581" s="31">
        <v>72587.7</v>
      </c>
      <c r="J581" s="31">
        <v>72587.7</v>
      </c>
      <c r="K581" s="32"/>
      <c r="L581" s="32"/>
      <c r="M581" s="32"/>
      <c r="N581" s="31">
        <v>72587.7</v>
      </c>
      <c r="O581" s="34">
        <v>0</v>
      </c>
      <c r="P581" s="34">
        <v>0</v>
      </c>
      <c r="X581" s="25"/>
      <c r="Y581" s="26"/>
      <c r="Z581" s="2" t="s">
        <v>1045</v>
      </c>
    </row>
    <row r="582" spans="1:26" s="3" customFormat="1" ht="15" x14ac:dyDescent="0.25">
      <c r="A582" s="70" t="s">
        <v>1046</v>
      </c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X582" s="25"/>
      <c r="Y582" s="26" t="s">
        <v>1046</v>
      </c>
    </row>
    <row r="583" spans="1:26" s="3" customFormat="1" ht="23.25" x14ac:dyDescent="0.25">
      <c r="A583" s="27" t="s">
        <v>1047</v>
      </c>
      <c r="B583" s="28" t="s">
        <v>203</v>
      </c>
      <c r="C583" s="66" t="s">
        <v>204</v>
      </c>
      <c r="D583" s="67"/>
      <c r="E583" s="68"/>
      <c r="F583" s="27" t="s">
        <v>50</v>
      </c>
      <c r="G583" s="29"/>
      <c r="H583" s="39">
        <v>1.7</v>
      </c>
      <c r="I583" s="31">
        <v>27662.560000000001</v>
      </c>
      <c r="J583" s="31">
        <v>73039.78</v>
      </c>
      <c r="K583" s="31">
        <v>72107.929999999993</v>
      </c>
      <c r="L583" s="33">
        <v>931.85</v>
      </c>
      <c r="M583" s="32"/>
      <c r="N583" s="32"/>
      <c r="O583" s="33">
        <v>159.81</v>
      </c>
      <c r="P583" s="33">
        <v>0.56999999999999995</v>
      </c>
      <c r="X583" s="25"/>
      <c r="Y583" s="26"/>
      <c r="Z583" s="2" t="s">
        <v>204</v>
      </c>
    </row>
    <row r="584" spans="1:26" s="3" customFormat="1" ht="23.25" x14ac:dyDescent="0.25">
      <c r="A584" s="27" t="s">
        <v>1048</v>
      </c>
      <c r="B584" s="28" t="s">
        <v>203</v>
      </c>
      <c r="C584" s="66" t="s">
        <v>204</v>
      </c>
      <c r="D584" s="67"/>
      <c r="E584" s="68"/>
      <c r="F584" s="27" t="s">
        <v>50</v>
      </c>
      <c r="G584" s="29"/>
      <c r="H584" s="39">
        <v>1.7</v>
      </c>
      <c r="I584" s="31">
        <v>27662.560000000001</v>
      </c>
      <c r="J584" s="31">
        <v>123210.28</v>
      </c>
      <c r="K584" s="31">
        <v>118463.03</v>
      </c>
      <c r="L584" s="31">
        <v>1664.02</v>
      </c>
      <c r="M584" s="32"/>
      <c r="N584" s="31">
        <v>3083.23</v>
      </c>
      <c r="O584" s="33">
        <v>262.54000000000002</v>
      </c>
      <c r="P584" s="33">
        <v>1.02</v>
      </c>
      <c r="X584" s="25"/>
      <c r="Y584" s="26"/>
      <c r="Z584" s="2" t="s">
        <v>204</v>
      </c>
    </row>
    <row r="585" spans="1:26" s="3" customFormat="1" ht="23.25" x14ac:dyDescent="0.25">
      <c r="A585" s="27" t="s">
        <v>1049</v>
      </c>
      <c r="B585" s="28" t="s">
        <v>1050</v>
      </c>
      <c r="C585" s="66" t="s">
        <v>1051</v>
      </c>
      <c r="D585" s="67"/>
      <c r="E585" s="68"/>
      <c r="F585" s="27" t="s">
        <v>80</v>
      </c>
      <c r="G585" s="29"/>
      <c r="H585" s="35">
        <v>1</v>
      </c>
      <c r="I585" s="31">
        <v>293937.05</v>
      </c>
      <c r="J585" s="31">
        <v>293937.05</v>
      </c>
      <c r="K585" s="32"/>
      <c r="L585" s="32"/>
      <c r="M585" s="32"/>
      <c r="N585" s="31">
        <v>293937.05</v>
      </c>
      <c r="O585" s="34">
        <v>0</v>
      </c>
      <c r="P585" s="34">
        <v>0</v>
      </c>
      <c r="X585" s="25"/>
      <c r="Y585" s="26"/>
      <c r="Z585" s="2" t="s">
        <v>1051</v>
      </c>
    </row>
    <row r="586" spans="1:26" s="3" customFormat="1" ht="23.25" x14ac:dyDescent="0.25">
      <c r="A586" s="27" t="s">
        <v>1052</v>
      </c>
      <c r="B586" s="28" t="s">
        <v>929</v>
      </c>
      <c r="C586" s="66" t="s">
        <v>930</v>
      </c>
      <c r="D586" s="67"/>
      <c r="E586" s="68"/>
      <c r="F586" s="27" t="s">
        <v>50</v>
      </c>
      <c r="G586" s="29"/>
      <c r="H586" s="37">
        <v>4.7E-2</v>
      </c>
      <c r="I586" s="31">
        <v>140278.9</v>
      </c>
      <c r="J586" s="31">
        <v>6593.11</v>
      </c>
      <c r="K586" s="32"/>
      <c r="L586" s="32"/>
      <c r="M586" s="32"/>
      <c r="N586" s="31">
        <v>6593.11</v>
      </c>
      <c r="O586" s="34">
        <v>0</v>
      </c>
      <c r="P586" s="34">
        <v>0</v>
      </c>
      <c r="X586" s="25"/>
      <c r="Y586" s="26"/>
      <c r="Z586" s="2" t="s">
        <v>930</v>
      </c>
    </row>
    <row r="587" spans="1:26" s="3" customFormat="1" ht="15" x14ac:dyDescent="0.25">
      <c r="A587" s="27" t="s">
        <v>1053</v>
      </c>
      <c r="B587" s="28" t="s">
        <v>141</v>
      </c>
      <c r="C587" s="66" t="s">
        <v>142</v>
      </c>
      <c r="D587" s="67"/>
      <c r="E587" s="68"/>
      <c r="F587" s="27" t="s">
        <v>42</v>
      </c>
      <c r="G587" s="29"/>
      <c r="H587" s="35">
        <v>60</v>
      </c>
      <c r="I587" s="31">
        <v>88.89</v>
      </c>
      <c r="J587" s="31">
        <v>5333.4</v>
      </c>
      <c r="K587" s="32"/>
      <c r="L587" s="32"/>
      <c r="M587" s="32"/>
      <c r="N587" s="31">
        <v>5333.4</v>
      </c>
      <c r="O587" s="34">
        <v>0</v>
      </c>
      <c r="P587" s="34">
        <v>0</v>
      </c>
      <c r="X587" s="25"/>
      <c r="Y587" s="26"/>
      <c r="Z587" s="2" t="s">
        <v>142</v>
      </c>
    </row>
    <row r="588" spans="1:26" s="3" customFormat="1" ht="15" x14ac:dyDescent="0.25">
      <c r="A588" s="70" t="s">
        <v>1054</v>
      </c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X588" s="25"/>
      <c r="Y588" s="26" t="s">
        <v>1054</v>
      </c>
    </row>
    <row r="589" spans="1:26" s="3" customFormat="1" ht="34.5" x14ac:dyDescent="0.25">
      <c r="A589" s="27" t="s">
        <v>1055</v>
      </c>
      <c r="B589" s="28" t="s">
        <v>187</v>
      </c>
      <c r="C589" s="66" t="s">
        <v>1056</v>
      </c>
      <c r="D589" s="67"/>
      <c r="E589" s="68"/>
      <c r="F589" s="27" t="s">
        <v>189</v>
      </c>
      <c r="G589" s="29"/>
      <c r="H589" s="35">
        <v>8</v>
      </c>
      <c r="I589" s="31">
        <v>4048.23</v>
      </c>
      <c r="J589" s="31">
        <v>16866.53</v>
      </c>
      <c r="K589" s="31">
        <v>16866.53</v>
      </c>
      <c r="L589" s="32"/>
      <c r="M589" s="32"/>
      <c r="N589" s="32"/>
      <c r="O589" s="33">
        <v>50.29</v>
      </c>
      <c r="P589" s="34">
        <v>0</v>
      </c>
      <c r="X589" s="25"/>
      <c r="Y589" s="26"/>
      <c r="Z589" s="2" t="s">
        <v>1056</v>
      </c>
    </row>
    <row r="590" spans="1:26" s="3" customFormat="1" ht="23.25" x14ac:dyDescent="0.25">
      <c r="A590" s="27" t="s">
        <v>1057</v>
      </c>
      <c r="B590" s="28" t="s">
        <v>656</v>
      </c>
      <c r="C590" s="66" t="s">
        <v>657</v>
      </c>
      <c r="D590" s="67"/>
      <c r="E590" s="68"/>
      <c r="F590" s="27" t="s">
        <v>50</v>
      </c>
      <c r="G590" s="29"/>
      <c r="H590" s="39">
        <v>2.8</v>
      </c>
      <c r="I590" s="31">
        <v>1137.77</v>
      </c>
      <c r="J590" s="31">
        <v>5357.79</v>
      </c>
      <c r="K590" s="31">
        <v>5123.17</v>
      </c>
      <c r="L590" s="32"/>
      <c r="M590" s="32"/>
      <c r="N590" s="33">
        <v>234.62</v>
      </c>
      <c r="O590" s="33">
        <v>15.28</v>
      </c>
      <c r="P590" s="34">
        <v>0</v>
      </c>
      <c r="X590" s="25"/>
      <c r="Y590" s="26"/>
      <c r="Z590" s="2" t="s">
        <v>657</v>
      </c>
    </row>
    <row r="591" spans="1:26" s="3" customFormat="1" ht="34.5" x14ac:dyDescent="0.25">
      <c r="A591" s="27" t="s">
        <v>1058</v>
      </c>
      <c r="B591" s="28" t="s">
        <v>187</v>
      </c>
      <c r="C591" s="66" t="s">
        <v>1056</v>
      </c>
      <c r="D591" s="67"/>
      <c r="E591" s="68"/>
      <c r="F591" s="27" t="s">
        <v>189</v>
      </c>
      <c r="G591" s="29"/>
      <c r="H591" s="35">
        <v>8</v>
      </c>
      <c r="I591" s="31">
        <v>4280.3999999999996</v>
      </c>
      <c r="J591" s="31">
        <v>41212.57</v>
      </c>
      <c r="K591" s="31">
        <v>39355.230000000003</v>
      </c>
      <c r="L591" s="32"/>
      <c r="M591" s="32"/>
      <c r="N591" s="31">
        <v>1857.34</v>
      </c>
      <c r="O591" s="33">
        <v>117.35</v>
      </c>
      <c r="P591" s="34">
        <v>0</v>
      </c>
      <c r="X591" s="25"/>
      <c r="Y591" s="26"/>
      <c r="Z591" s="2" t="s">
        <v>1056</v>
      </c>
    </row>
    <row r="592" spans="1:26" s="3" customFormat="1" ht="23.25" x14ac:dyDescent="0.25">
      <c r="A592" s="27" t="s">
        <v>1059</v>
      </c>
      <c r="B592" s="28" t="s">
        <v>1060</v>
      </c>
      <c r="C592" s="66" t="s">
        <v>1061</v>
      </c>
      <c r="D592" s="67"/>
      <c r="E592" s="68"/>
      <c r="F592" s="27" t="s">
        <v>84</v>
      </c>
      <c r="G592" s="29"/>
      <c r="H592" s="35">
        <v>1</v>
      </c>
      <c r="I592" s="31">
        <v>5030509.5199999996</v>
      </c>
      <c r="J592" s="31">
        <v>5030509.5199999996</v>
      </c>
      <c r="K592" s="32"/>
      <c r="L592" s="32"/>
      <c r="M592" s="32"/>
      <c r="N592" s="31">
        <v>5030509.5199999996</v>
      </c>
      <c r="O592" s="34">
        <v>0</v>
      </c>
      <c r="P592" s="34">
        <v>0</v>
      </c>
      <c r="X592" s="25"/>
      <c r="Y592" s="26"/>
      <c r="Z592" s="2" t="s">
        <v>1061</v>
      </c>
    </row>
    <row r="593" spans="1:26" s="3" customFormat="1" ht="15" x14ac:dyDescent="0.25">
      <c r="A593" s="27" t="s">
        <v>1062</v>
      </c>
      <c r="B593" s="28" t="s">
        <v>141</v>
      </c>
      <c r="C593" s="66" t="s">
        <v>142</v>
      </c>
      <c r="D593" s="67"/>
      <c r="E593" s="68"/>
      <c r="F593" s="27" t="s">
        <v>42</v>
      </c>
      <c r="G593" s="29"/>
      <c r="H593" s="35">
        <v>65</v>
      </c>
      <c r="I593" s="31">
        <v>88.89</v>
      </c>
      <c r="J593" s="31">
        <v>5777.85</v>
      </c>
      <c r="K593" s="32"/>
      <c r="L593" s="32"/>
      <c r="M593" s="32"/>
      <c r="N593" s="31">
        <v>5777.85</v>
      </c>
      <c r="O593" s="34">
        <v>0</v>
      </c>
      <c r="P593" s="34">
        <v>0</v>
      </c>
      <c r="X593" s="25"/>
      <c r="Y593" s="26"/>
      <c r="Z593" s="2" t="s">
        <v>142</v>
      </c>
    </row>
    <row r="594" spans="1:26" s="3" customFormat="1" ht="15" x14ac:dyDescent="0.25">
      <c r="A594" s="70" t="s">
        <v>1063</v>
      </c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X594" s="25"/>
      <c r="Y594" s="26" t="s">
        <v>1063</v>
      </c>
    </row>
    <row r="595" spans="1:26" s="3" customFormat="1" ht="34.5" x14ac:dyDescent="0.25">
      <c r="A595" s="27" t="s">
        <v>1064</v>
      </c>
      <c r="B595" s="28" t="s">
        <v>942</v>
      </c>
      <c r="C595" s="66" t="s">
        <v>943</v>
      </c>
      <c r="D595" s="67"/>
      <c r="E595" s="68"/>
      <c r="F595" s="27" t="s">
        <v>150</v>
      </c>
      <c r="G595" s="29"/>
      <c r="H595" s="35">
        <v>1</v>
      </c>
      <c r="I595" s="31">
        <v>8774.85</v>
      </c>
      <c r="J595" s="31">
        <v>20105.52</v>
      </c>
      <c r="K595" s="31">
        <v>18549.79</v>
      </c>
      <c r="L595" s="31">
        <v>1516.1</v>
      </c>
      <c r="M595" s="32"/>
      <c r="N595" s="33">
        <v>39.630000000000003</v>
      </c>
      <c r="O595" s="33">
        <v>45.02</v>
      </c>
      <c r="P595" s="33">
        <v>0.73</v>
      </c>
      <c r="X595" s="25"/>
      <c r="Y595" s="26"/>
      <c r="Z595" s="2" t="s">
        <v>943</v>
      </c>
    </row>
    <row r="596" spans="1:26" s="3" customFormat="1" ht="34.5" x14ac:dyDescent="0.25">
      <c r="A596" s="27" t="s">
        <v>1065</v>
      </c>
      <c r="B596" s="28" t="s">
        <v>942</v>
      </c>
      <c r="C596" s="66" t="s">
        <v>943</v>
      </c>
      <c r="D596" s="67"/>
      <c r="E596" s="68"/>
      <c r="F596" s="27" t="s">
        <v>150</v>
      </c>
      <c r="G596" s="29"/>
      <c r="H596" s="35">
        <v>1</v>
      </c>
      <c r="I596" s="31">
        <v>8774.85</v>
      </c>
      <c r="J596" s="31">
        <v>18094.97</v>
      </c>
      <c r="K596" s="31">
        <v>16694.810000000001</v>
      </c>
      <c r="L596" s="31">
        <v>1364.49</v>
      </c>
      <c r="M596" s="32"/>
      <c r="N596" s="33">
        <v>35.67</v>
      </c>
      <c r="O596" s="33">
        <v>40.520000000000003</v>
      </c>
      <c r="P596" s="33">
        <v>0.66</v>
      </c>
      <c r="X596" s="25"/>
      <c r="Y596" s="26"/>
      <c r="Z596" s="2" t="s">
        <v>943</v>
      </c>
    </row>
    <row r="597" spans="1:26" s="3" customFormat="1" ht="15" x14ac:dyDescent="0.25">
      <c r="A597" s="70" t="s">
        <v>1066</v>
      </c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X597" s="25"/>
      <c r="Y597" s="26" t="s">
        <v>1066</v>
      </c>
    </row>
    <row r="598" spans="1:26" s="3" customFormat="1" ht="34.5" x14ac:dyDescent="0.25">
      <c r="A598" s="27" t="s">
        <v>1067</v>
      </c>
      <c r="B598" s="28" t="s">
        <v>198</v>
      </c>
      <c r="C598" s="66" t="s">
        <v>199</v>
      </c>
      <c r="D598" s="67"/>
      <c r="E598" s="68"/>
      <c r="F598" s="27" t="s">
        <v>189</v>
      </c>
      <c r="G598" s="29"/>
      <c r="H598" s="35">
        <v>1</v>
      </c>
      <c r="I598" s="31">
        <v>2826.57</v>
      </c>
      <c r="J598" s="31">
        <v>1472.08</v>
      </c>
      <c r="K598" s="31">
        <v>1472.08</v>
      </c>
      <c r="L598" s="32"/>
      <c r="M598" s="32"/>
      <c r="N598" s="32"/>
      <c r="O598" s="33">
        <v>4.3899999999999997</v>
      </c>
      <c r="P598" s="34">
        <v>0</v>
      </c>
      <c r="X598" s="25"/>
      <c r="Y598" s="26"/>
      <c r="Z598" s="2" t="s">
        <v>199</v>
      </c>
    </row>
    <row r="599" spans="1:26" s="3" customFormat="1" ht="34.5" x14ac:dyDescent="0.25">
      <c r="A599" s="27" t="s">
        <v>1068</v>
      </c>
      <c r="B599" s="28" t="s">
        <v>319</v>
      </c>
      <c r="C599" s="66" t="s">
        <v>1069</v>
      </c>
      <c r="D599" s="67"/>
      <c r="E599" s="68"/>
      <c r="F599" s="27" t="s">
        <v>50</v>
      </c>
      <c r="G599" s="29"/>
      <c r="H599" s="37">
        <v>0.21299999999999999</v>
      </c>
      <c r="I599" s="31">
        <v>513.30999999999995</v>
      </c>
      <c r="J599" s="33">
        <v>179.77</v>
      </c>
      <c r="K599" s="33">
        <v>174.01</v>
      </c>
      <c r="L599" s="32"/>
      <c r="M599" s="32"/>
      <c r="N599" s="33">
        <v>5.76</v>
      </c>
      <c r="O599" s="33">
        <v>0.52</v>
      </c>
      <c r="P599" s="34">
        <v>0</v>
      </c>
      <c r="X599" s="25"/>
      <c r="Y599" s="26"/>
      <c r="Z599" s="2" t="s">
        <v>1069</v>
      </c>
    </row>
    <row r="600" spans="1:26" s="3" customFormat="1" ht="15" x14ac:dyDescent="0.25">
      <c r="A600" s="70" t="s">
        <v>1070</v>
      </c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X600" s="25"/>
      <c r="Y600" s="26" t="s">
        <v>1070</v>
      </c>
    </row>
    <row r="601" spans="1:26" s="3" customFormat="1" ht="34.5" x14ac:dyDescent="0.25">
      <c r="A601" s="27" t="s">
        <v>1071</v>
      </c>
      <c r="B601" s="28" t="s">
        <v>198</v>
      </c>
      <c r="C601" s="66" t="s">
        <v>199</v>
      </c>
      <c r="D601" s="67"/>
      <c r="E601" s="68"/>
      <c r="F601" s="27" t="s">
        <v>189</v>
      </c>
      <c r="G601" s="29"/>
      <c r="H601" s="35">
        <v>8</v>
      </c>
      <c r="I601" s="31">
        <v>2826.57</v>
      </c>
      <c r="J601" s="31">
        <v>11776.63</v>
      </c>
      <c r="K601" s="31">
        <v>11776.63</v>
      </c>
      <c r="L601" s="32"/>
      <c r="M601" s="32"/>
      <c r="N601" s="32"/>
      <c r="O601" s="33">
        <v>35.119999999999997</v>
      </c>
      <c r="P601" s="34">
        <v>0</v>
      </c>
      <c r="X601" s="25"/>
      <c r="Y601" s="26"/>
      <c r="Z601" s="2" t="s">
        <v>199</v>
      </c>
    </row>
    <row r="602" spans="1:26" s="3" customFormat="1" ht="34.5" x14ac:dyDescent="0.25">
      <c r="A602" s="27" t="s">
        <v>1072</v>
      </c>
      <c r="B602" s="28" t="s">
        <v>319</v>
      </c>
      <c r="C602" s="66" t="s">
        <v>1069</v>
      </c>
      <c r="D602" s="67"/>
      <c r="E602" s="68"/>
      <c r="F602" s="27" t="s">
        <v>50</v>
      </c>
      <c r="G602" s="29"/>
      <c r="H602" s="30">
        <v>1.1599999999999999</v>
      </c>
      <c r="I602" s="31">
        <v>513.29</v>
      </c>
      <c r="J602" s="33">
        <v>978.98</v>
      </c>
      <c r="K602" s="33">
        <v>947.64</v>
      </c>
      <c r="L602" s="32"/>
      <c r="M602" s="32"/>
      <c r="N602" s="33">
        <v>31.34</v>
      </c>
      <c r="O602" s="33">
        <v>2.83</v>
      </c>
      <c r="P602" s="34">
        <v>0</v>
      </c>
      <c r="X602" s="25"/>
      <c r="Y602" s="26"/>
      <c r="Z602" s="2" t="s">
        <v>1069</v>
      </c>
    </row>
    <row r="603" spans="1:26" s="3" customFormat="1" ht="15" x14ac:dyDescent="0.25">
      <c r="A603" s="70" t="s">
        <v>1073</v>
      </c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X603" s="25"/>
      <c r="Y603" s="26" t="s">
        <v>1073</v>
      </c>
    </row>
    <row r="604" spans="1:26" s="3" customFormat="1" ht="45.75" x14ac:dyDescent="0.25">
      <c r="A604" s="27" t="s">
        <v>1074</v>
      </c>
      <c r="B604" s="28" t="s">
        <v>1075</v>
      </c>
      <c r="C604" s="66" t="s">
        <v>1076</v>
      </c>
      <c r="D604" s="67"/>
      <c r="E604" s="68"/>
      <c r="F604" s="27" t="s">
        <v>189</v>
      </c>
      <c r="G604" s="29"/>
      <c r="H604" s="35">
        <v>12</v>
      </c>
      <c r="I604" s="31">
        <v>2467.2600000000002</v>
      </c>
      <c r="J604" s="31">
        <v>15419.4</v>
      </c>
      <c r="K604" s="31">
        <v>15419.4</v>
      </c>
      <c r="L604" s="32"/>
      <c r="M604" s="32"/>
      <c r="N604" s="32"/>
      <c r="O604" s="33">
        <v>45.98</v>
      </c>
      <c r="P604" s="34">
        <v>0</v>
      </c>
      <c r="X604" s="25"/>
      <c r="Y604" s="26"/>
      <c r="Z604" s="2" t="s">
        <v>1076</v>
      </c>
    </row>
    <row r="605" spans="1:26" s="3" customFormat="1" ht="23.25" x14ac:dyDescent="0.25">
      <c r="A605" s="27" t="s">
        <v>1077</v>
      </c>
      <c r="B605" s="28" t="s">
        <v>656</v>
      </c>
      <c r="C605" s="66" t="s">
        <v>657</v>
      </c>
      <c r="D605" s="67"/>
      <c r="E605" s="68"/>
      <c r="F605" s="27" t="s">
        <v>50</v>
      </c>
      <c r="G605" s="29"/>
      <c r="H605" s="39">
        <v>1.1000000000000001</v>
      </c>
      <c r="I605" s="31">
        <v>1137.78</v>
      </c>
      <c r="J605" s="31">
        <v>2104.85</v>
      </c>
      <c r="K605" s="31">
        <v>2012.67</v>
      </c>
      <c r="L605" s="32"/>
      <c r="M605" s="32"/>
      <c r="N605" s="33">
        <v>92.18</v>
      </c>
      <c r="O605" s="34">
        <v>6</v>
      </c>
      <c r="P605" s="34">
        <v>0</v>
      </c>
      <c r="X605" s="25"/>
      <c r="Y605" s="26"/>
      <c r="Z605" s="2" t="s">
        <v>657</v>
      </c>
    </row>
    <row r="606" spans="1:26" s="3" customFormat="1" ht="34.5" x14ac:dyDescent="0.25">
      <c r="A606" s="27" t="s">
        <v>1078</v>
      </c>
      <c r="B606" s="28" t="s">
        <v>319</v>
      </c>
      <c r="C606" s="66" t="s">
        <v>822</v>
      </c>
      <c r="D606" s="67"/>
      <c r="E606" s="68"/>
      <c r="F606" s="27" t="s">
        <v>50</v>
      </c>
      <c r="G606" s="29"/>
      <c r="H606" s="39">
        <v>2.2000000000000002</v>
      </c>
      <c r="I606" s="31">
        <v>513.29999999999995</v>
      </c>
      <c r="J606" s="31">
        <v>1856.71</v>
      </c>
      <c r="K606" s="31">
        <v>1797.24</v>
      </c>
      <c r="L606" s="32"/>
      <c r="M606" s="32"/>
      <c r="N606" s="33">
        <v>59.47</v>
      </c>
      <c r="O606" s="33">
        <v>5.36</v>
      </c>
      <c r="P606" s="34">
        <v>0</v>
      </c>
      <c r="X606" s="25"/>
      <c r="Y606" s="26"/>
      <c r="Z606" s="2" t="s">
        <v>822</v>
      </c>
    </row>
    <row r="607" spans="1:26" s="3" customFormat="1" ht="45.75" x14ac:dyDescent="0.25">
      <c r="A607" s="27" t="s">
        <v>1079</v>
      </c>
      <c r="B607" s="28" t="s">
        <v>1075</v>
      </c>
      <c r="C607" s="66" t="s">
        <v>1076</v>
      </c>
      <c r="D607" s="67"/>
      <c r="E607" s="68"/>
      <c r="F607" s="27" t="s">
        <v>189</v>
      </c>
      <c r="G607" s="29"/>
      <c r="H607" s="35">
        <v>12</v>
      </c>
      <c r="I607" s="31">
        <v>2613.89</v>
      </c>
      <c r="J607" s="31">
        <v>37738.18</v>
      </c>
      <c r="K607" s="31">
        <v>35978.6</v>
      </c>
      <c r="L607" s="32"/>
      <c r="M607" s="32"/>
      <c r="N607" s="31">
        <v>1759.58</v>
      </c>
      <c r="O607" s="33">
        <v>107.28</v>
      </c>
      <c r="P607" s="34">
        <v>0</v>
      </c>
      <c r="X607" s="25"/>
      <c r="Y607" s="26"/>
      <c r="Z607" s="2" t="s">
        <v>1076</v>
      </c>
    </row>
    <row r="608" spans="1:26" s="3" customFormat="1" ht="22.5" x14ac:dyDescent="0.25">
      <c r="A608" s="27" t="s">
        <v>1080</v>
      </c>
      <c r="B608" s="28" t="s">
        <v>1081</v>
      </c>
      <c r="C608" s="66" t="s">
        <v>1082</v>
      </c>
      <c r="D608" s="67"/>
      <c r="E608" s="68"/>
      <c r="F608" s="27" t="s">
        <v>84</v>
      </c>
      <c r="G608" s="29"/>
      <c r="H608" s="35">
        <v>12</v>
      </c>
      <c r="I608" s="31">
        <v>32573.23</v>
      </c>
      <c r="J608" s="31">
        <v>390878.76</v>
      </c>
      <c r="K608" s="32"/>
      <c r="L608" s="32"/>
      <c r="M608" s="32"/>
      <c r="N608" s="31">
        <v>390878.76</v>
      </c>
      <c r="O608" s="34">
        <v>0</v>
      </c>
      <c r="P608" s="34">
        <v>0</v>
      </c>
      <c r="X608" s="25"/>
      <c r="Y608" s="26"/>
      <c r="Z608" s="2" t="s">
        <v>1082</v>
      </c>
    </row>
    <row r="609" spans="1:26" s="3" customFormat="1" ht="23.25" x14ac:dyDescent="0.25">
      <c r="A609" s="27" t="s">
        <v>1083</v>
      </c>
      <c r="B609" s="28" t="s">
        <v>935</v>
      </c>
      <c r="C609" s="66" t="s">
        <v>936</v>
      </c>
      <c r="D609" s="67"/>
      <c r="E609" s="68"/>
      <c r="F609" s="27" t="s">
        <v>50</v>
      </c>
      <c r="G609" s="29"/>
      <c r="H609" s="36">
        <v>3.2000000000000002E-3</v>
      </c>
      <c r="I609" s="31">
        <v>130680.87</v>
      </c>
      <c r="J609" s="33">
        <v>418.18</v>
      </c>
      <c r="K609" s="32"/>
      <c r="L609" s="32"/>
      <c r="M609" s="32"/>
      <c r="N609" s="33">
        <v>418.18</v>
      </c>
      <c r="O609" s="34">
        <v>0</v>
      </c>
      <c r="P609" s="34">
        <v>0</v>
      </c>
      <c r="X609" s="25"/>
      <c r="Y609" s="26"/>
      <c r="Z609" s="2" t="s">
        <v>936</v>
      </c>
    </row>
    <row r="610" spans="1:26" s="3" customFormat="1" ht="23.25" x14ac:dyDescent="0.25">
      <c r="A610" s="27" t="s">
        <v>1084</v>
      </c>
      <c r="B610" s="28" t="s">
        <v>929</v>
      </c>
      <c r="C610" s="66" t="s">
        <v>930</v>
      </c>
      <c r="D610" s="67"/>
      <c r="E610" s="68"/>
      <c r="F610" s="27" t="s">
        <v>50</v>
      </c>
      <c r="G610" s="29"/>
      <c r="H610" s="36">
        <v>9.1999999999999998E-3</v>
      </c>
      <c r="I610" s="31">
        <v>140278.9</v>
      </c>
      <c r="J610" s="31">
        <v>1290.57</v>
      </c>
      <c r="K610" s="32"/>
      <c r="L610" s="32"/>
      <c r="M610" s="32"/>
      <c r="N610" s="31">
        <v>1290.57</v>
      </c>
      <c r="O610" s="34">
        <v>0</v>
      </c>
      <c r="P610" s="34">
        <v>0</v>
      </c>
      <c r="X610" s="25"/>
      <c r="Y610" s="26"/>
      <c r="Z610" s="2" t="s">
        <v>930</v>
      </c>
    </row>
    <row r="611" spans="1:26" s="3" customFormat="1" ht="15" x14ac:dyDescent="0.25">
      <c r="A611" s="70" t="s">
        <v>1085</v>
      </c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X611" s="25"/>
      <c r="Y611" s="26" t="s">
        <v>1085</v>
      </c>
    </row>
    <row r="612" spans="1:26" s="3" customFormat="1" ht="34.5" x14ac:dyDescent="0.25">
      <c r="A612" s="27" t="s">
        <v>1086</v>
      </c>
      <c r="B612" s="28" t="s">
        <v>203</v>
      </c>
      <c r="C612" s="66" t="s">
        <v>965</v>
      </c>
      <c r="D612" s="67"/>
      <c r="E612" s="68"/>
      <c r="F612" s="27" t="s">
        <v>50</v>
      </c>
      <c r="G612" s="29"/>
      <c r="H612" s="39">
        <v>0.9</v>
      </c>
      <c r="I612" s="31">
        <v>27662.560000000001</v>
      </c>
      <c r="J612" s="31">
        <v>38668.129999999997</v>
      </c>
      <c r="K612" s="31">
        <v>38174.79</v>
      </c>
      <c r="L612" s="33">
        <v>493.34</v>
      </c>
      <c r="M612" s="32"/>
      <c r="N612" s="32"/>
      <c r="O612" s="38">
        <v>84.6</v>
      </c>
      <c r="P612" s="38">
        <v>0.3</v>
      </c>
      <c r="X612" s="25"/>
      <c r="Y612" s="26"/>
      <c r="Z612" s="2" t="s">
        <v>965</v>
      </c>
    </row>
    <row r="613" spans="1:26" s="3" customFormat="1" ht="34.5" x14ac:dyDescent="0.25">
      <c r="A613" s="27" t="s">
        <v>1087</v>
      </c>
      <c r="B613" s="28" t="s">
        <v>203</v>
      </c>
      <c r="C613" s="66" t="s">
        <v>965</v>
      </c>
      <c r="D613" s="67"/>
      <c r="E613" s="68"/>
      <c r="F613" s="27" t="s">
        <v>50</v>
      </c>
      <c r="G613" s="29"/>
      <c r="H613" s="39">
        <v>0.9</v>
      </c>
      <c r="I613" s="31">
        <v>27662.560000000001</v>
      </c>
      <c r="J613" s="31">
        <v>65228.98</v>
      </c>
      <c r="K613" s="31">
        <v>62715.72</v>
      </c>
      <c r="L613" s="33">
        <v>880.95</v>
      </c>
      <c r="M613" s="32"/>
      <c r="N613" s="31">
        <v>1632.31</v>
      </c>
      <c r="O613" s="33">
        <v>138.99</v>
      </c>
      <c r="P613" s="33">
        <v>0.54</v>
      </c>
      <c r="X613" s="25"/>
      <c r="Y613" s="26"/>
      <c r="Z613" s="2" t="s">
        <v>965</v>
      </c>
    </row>
    <row r="614" spans="1:26" s="3" customFormat="1" ht="15" x14ac:dyDescent="0.25">
      <c r="A614" s="70" t="s">
        <v>1088</v>
      </c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X614" s="25"/>
      <c r="Y614" s="26" t="s">
        <v>1088</v>
      </c>
    </row>
    <row r="615" spans="1:26" s="3" customFormat="1" ht="34.5" x14ac:dyDescent="0.25">
      <c r="A615" s="27" t="s">
        <v>1089</v>
      </c>
      <c r="B615" s="28" t="s">
        <v>203</v>
      </c>
      <c r="C615" s="66" t="s">
        <v>965</v>
      </c>
      <c r="D615" s="67"/>
      <c r="E615" s="68"/>
      <c r="F615" s="27" t="s">
        <v>50</v>
      </c>
      <c r="G615" s="29"/>
      <c r="H615" s="39">
        <v>0.9</v>
      </c>
      <c r="I615" s="31">
        <v>27662.560000000001</v>
      </c>
      <c r="J615" s="31">
        <v>38668.129999999997</v>
      </c>
      <c r="K615" s="31">
        <v>38174.79</v>
      </c>
      <c r="L615" s="33">
        <v>493.34</v>
      </c>
      <c r="M615" s="32"/>
      <c r="N615" s="32"/>
      <c r="O615" s="38">
        <v>84.6</v>
      </c>
      <c r="P615" s="38">
        <v>0.3</v>
      </c>
      <c r="X615" s="25"/>
      <c r="Y615" s="26"/>
      <c r="Z615" s="2" t="s">
        <v>965</v>
      </c>
    </row>
    <row r="616" spans="1:26" s="3" customFormat="1" ht="45.75" x14ac:dyDescent="0.25">
      <c r="A616" s="27" t="s">
        <v>1090</v>
      </c>
      <c r="B616" s="28" t="s">
        <v>65</v>
      </c>
      <c r="C616" s="66" t="s">
        <v>66</v>
      </c>
      <c r="D616" s="67"/>
      <c r="E616" s="68"/>
      <c r="F616" s="27" t="s">
        <v>63</v>
      </c>
      <c r="G616" s="29"/>
      <c r="H616" s="39">
        <v>1.8</v>
      </c>
      <c r="I616" s="31">
        <v>212.89</v>
      </c>
      <c r="J616" s="33">
        <v>383.2</v>
      </c>
      <c r="K616" s="32"/>
      <c r="L616" s="32"/>
      <c r="M616" s="32"/>
      <c r="N616" s="33">
        <v>383.2</v>
      </c>
      <c r="O616" s="34">
        <v>0</v>
      </c>
      <c r="P616" s="34">
        <v>0</v>
      </c>
      <c r="X616" s="25"/>
      <c r="Y616" s="26"/>
      <c r="Z616" s="2" t="s">
        <v>66</v>
      </c>
    </row>
    <row r="617" spans="1:26" s="3" customFormat="1" ht="45.75" x14ac:dyDescent="0.25">
      <c r="A617" s="27" t="s">
        <v>1091</v>
      </c>
      <c r="B617" s="28" t="s">
        <v>1092</v>
      </c>
      <c r="C617" s="66" t="s">
        <v>1093</v>
      </c>
      <c r="D617" s="67"/>
      <c r="E617" s="68"/>
      <c r="F617" s="27" t="s">
        <v>63</v>
      </c>
      <c r="G617" s="29"/>
      <c r="H617" s="39">
        <v>1.8</v>
      </c>
      <c r="I617" s="31">
        <v>170.9</v>
      </c>
      <c r="J617" s="33">
        <v>307.62</v>
      </c>
      <c r="K617" s="32"/>
      <c r="L617" s="32"/>
      <c r="M617" s="32"/>
      <c r="N617" s="33">
        <v>307.62</v>
      </c>
      <c r="O617" s="34">
        <v>0</v>
      </c>
      <c r="P617" s="34">
        <v>0</v>
      </c>
      <c r="X617" s="25"/>
      <c r="Y617" s="26"/>
      <c r="Z617" s="2" t="s">
        <v>1093</v>
      </c>
    </row>
    <row r="618" spans="1:26" s="3" customFormat="1" ht="34.5" x14ac:dyDescent="0.25">
      <c r="A618" s="27" t="s">
        <v>1094</v>
      </c>
      <c r="B618" s="28" t="s">
        <v>203</v>
      </c>
      <c r="C618" s="66" t="s">
        <v>965</v>
      </c>
      <c r="D618" s="67"/>
      <c r="E618" s="68"/>
      <c r="F618" s="27" t="s">
        <v>50</v>
      </c>
      <c r="G618" s="29"/>
      <c r="H618" s="39">
        <v>0.9</v>
      </c>
      <c r="I618" s="31">
        <v>27662.560000000001</v>
      </c>
      <c r="J618" s="31">
        <v>65228.98</v>
      </c>
      <c r="K618" s="31">
        <v>62715.72</v>
      </c>
      <c r="L618" s="33">
        <v>880.95</v>
      </c>
      <c r="M618" s="32"/>
      <c r="N618" s="31">
        <v>1632.31</v>
      </c>
      <c r="O618" s="33">
        <v>138.99</v>
      </c>
      <c r="P618" s="33">
        <v>0.54</v>
      </c>
      <c r="X618" s="25"/>
      <c r="Y618" s="26"/>
      <c r="Z618" s="2" t="s">
        <v>965</v>
      </c>
    </row>
    <row r="619" spans="1:26" s="3" customFormat="1" ht="23.25" x14ac:dyDescent="0.25">
      <c r="A619" s="27" t="s">
        <v>1095</v>
      </c>
      <c r="B619" s="28" t="s">
        <v>961</v>
      </c>
      <c r="C619" s="66" t="s">
        <v>1096</v>
      </c>
      <c r="D619" s="67"/>
      <c r="E619" s="68"/>
      <c r="F619" s="27" t="s">
        <v>84</v>
      </c>
      <c r="G619" s="29"/>
      <c r="H619" s="35">
        <v>1</v>
      </c>
      <c r="I619" s="31">
        <v>843765.03</v>
      </c>
      <c r="J619" s="31">
        <v>843765.03</v>
      </c>
      <c r="K619" s="32"/>
      <c r="L619" s="32"/>
      <c r="M619" s="32"/>
      <c r="N619" s="31">
        <v>843765.03</v>
      </c>
      <c r="O619" s="34">
        <v>0</v>
      </c>
      <c r="P619" s="34">
        <v>0</v>
      </c>
      <c r="X619" s="25"/>
      <c r="Y619" s="26"/>
      <c r="Z619" s="2" t="s">
        <v>1096</v>
      </c>
    </row>
    <row r="620" spans="1:26" s="3" customFormat="1" ht="23.25" x14ac:dyDescent="0.25">
      <c r="A620" s="27" t="s">
        <v>1097</v>
      </c>
      <c r="B620" s="28" t="s">
        <v>585</v>
      </c>
      <c r="C620" s="66" t="s">
        <v>586</v>
      </c>
      <c r="D620" s="67"/>
      <c r="E620" s="68"/>
      <c r="F620" s="27" t="s">
        <v>42</v>
      </c>
      <c r="G620" s="29"/>
      <c r="H620" s="37">
        <v>7.0000000000000001E-3</v>
      </c>
      <c r="I620" s="31">
        <v>101.8</v>
      </c>
      <c r="J620" s="33">
        <v>0.71</v>
      </c>
      <c r="K620" s="32"/>
      <c r="L620" s="32"/>
      <c r="M620" s="32"/>
      <c r="N620" s="33">
        <v>0.71</v>
      </c>
      <c r="O620" s="34">
        <v>0</v>
      </c>
      <c r="P620" s="34">
        <v>0</v>
      </c>
      <c r="X620" s="25"/>
      <c r="Y620" s="26"/>
      <c r="Z620" s="2" t="s">
        <v>586</v>
      </c>
    </row>
    <row r="621" spans="1:26" s="3" customFormat="1" ht="23.25" x14ac:dyDescent="0.25">
      <c r="A621" s="27" t="s">
        <v>1098</v>
      </c>
      <c r="B621" s="28" t="s">
        <v>1099</v>
      </c>
      <c r="C621" s="66" t="s">
        <v>1100</v>
      </c>
      <c r="D621" s="67"/>
      <c r="E621" s="68"/>
      <c r="F621" s="27" t="s">
        <v>50</v>
      </c>
      <c r="G621" s="29"/>
      <c r="H621" s="36">
        <v>1.34E-2</v>
      </c>
      <c r="I621" s="31">
        <v>80450.8</v>
      </c>
      <c r="J621" s="31">
        <v>1078.04</v>
      </c>
      <c r="K621" s="32"/>
      <c r="L621" s="32"/>
      <c r="M621" s="32"/>
      <c r="N621" s="31">
        <v>1078.04</v>
      </c>
      <c r="O621" s="34">
        <v>0</v>
      </c>
      <c r="P621" s="34">
        <v>0</v>
      </c>
      <c r="X621" s="25"/>
      <c r="Y621" s="26"/>
      <c r="Z621" s="2" t="s">
        <v>1100</v>
      </c>
    </row>
    <row r="622" spans="1:26" s="3" customFormat="1" ht="15" x14ac:dyDescent="0.25">
      <c r="A622" s="70" t="s">
        <v>1101</v>
      </c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X622" s="25"/>
      <c r="Y622" s="26" t="s">
        <v>1101</v>
      </c>
    </row>
    <row r="623" spans="1:26" s="3" customFormat="1" ht="45.75" x14ac:dyDescent="0.25">
      <c r="A623" s="27" t="s">
        <v>1102</v>
      </c>
      <c r="B623" s="28" t="s">
        <v>809</v>
      </c>
      <c r="C623" s="66" t="s">
        <v>1103</v>
      </c>
      <c r="D623" s="67"/>
      <c r="E623" s="68"/>
      <c r="F623" s="27" t="s">
        <v>189</v>
      </c>
      <c r="G623" s="29"/>
      <c r="H623" s="35">
        <v>8</v>
      </c>
      <c r="I623" s="31">
        <v>5102.2</v>
      </c>
      <c r="J623" s="31">
        <v>21257.81</v>
      </c>
      <c r="K623" s="31">
        <v>21257.81</v>
      </c>
      <c r="L623" s="32"/>
      <c r="M623" s="32"/>
      <c r="N623" s="32"/>
      <c r="O623" s="33">
        <v>63.39</v>
      </c>
      <c r="P623" s="34">
        <v>0</v>
      </c>
      <c r="X623" s="25"/>
      <c r="Y623" s="26"/>
      <c r="Z623" s="2" t="s">
        <v>1103</v>
      </c>
    </row>
    <row r="624" spans="1:26" s="3" customFormat="1" ht="23.25" x14ac:dyDescent="0.25">
      <c r="A624" s="27" t="s">
        <v>1104</v>
      </c>
      <c r="B624" s="28" t="s">
        <v>595</v>
      </c>
      <c r="C624" s="66" t="s">
        <v>596</v>
      </c>
      <c r="D624" s="67"/>
      <c r="E624" s="68"/>
      <c r="F624" s="27" t="s">
        <v>50</v>
      </c>
      <c r="G624" s="29"/>
      <c r="H624" s="39">
        <v>5.5</v>
      </c>
      <c r="I624" s="31">
        <v>1266.6199999999999</v>
      </c>
      <c r="J624" s="31">
        <v>11717.69</v>
      </c>
      <c r="K624" s="31">
        <v>11206.93</v>
      </c>
      <c r="L624" s="32"/>
      <c r="M624" s="32"/>
      <c r="N624" s="33">
        <v>510.76</v>
      </c>
      <c r="O624" s="33">
        <v>33.42</v>
      </c>
      <c r="P624" s="34">
        <v>0</v>
      </c>
      <c r="X624" s="25"/>
      <c r="Y624" s="26"/>
      <c r="Z624" s="2" t="s">
        <v>596</v>
      </c>
    </row>
    <row r="625" spans="1:26" s="3" customFormat="1" ht="34.5" x14ac:dyDescent="0.25">
      <c r="A625" s="27" t="s">
        <v>1105</v>
      </c>
      <c r="B625" s="28" t="s">
        <v>319</v>
      </c>
      <c r="C625" s="66" t="s">
        <v>822</v>
      </c>
      <c r="D625" s="67"/>
      <c r="E625" s="68"/>
      <c r="F625" s="27" t="s">
        <v>50</v>
      </c>
      <c r="G625" s="29"/>
      <c r="H625" s="35">
        <v>11</v>
      </c>
      <c r="I625" s="31">
        <v>513.29999999999995</v>
      </c>
      <c r="J625" s="31">
        <v>9283.5300000000007</v>
      </c>
      <c r="K625" s="31">
        <v>8986.2000000000007</v>
      </c>
      <c r="L625" s="32"/>
      <c r="M625" s="32"/>
      <c r="N625" s="33">
        <v>297.33</v>
      </c>
      <c r="O625" s="38">
        <v>26.8</v>
      </c>
      <c r="P625" s="34">
        <v>0</v>
      </c>
      <c r="X625" s="25"/>
      <c r="Y625" s="26"/>
      <c r="Z625" s="2" t="s">
        <v>822</v>
      </c>
    </row>
    <row r="626" spans="1:26" s="3" customFormat="1" ht="57" x14ac:dyDescent="0.25">
      <c r="A626" s="27" t="s">
        <v>1106</v>
      </c>
      <c r="B626" s="28" t="s">
        <v>809</v>
      </c>
      <c r="C626" s="66" t="s">
        <v>1107</v>
      </c>
      <c r="D626" s="67"/>
      <c r="E626" s="68"/>
      <c r="F626" s="27" t="s">
        <v>189</v>
      </c>
      <c r="G626" s="29"/>
      <c r="H626" s="35">
        <v>8</v>
      </c>
      <c r="I626" s="31">
        <v>5395.46</v>
      </c>
      <c r="J626" s="31">
        <v>51947.67</v>
      </c>
      <c r="K626" s="31">
        <v>49601.57</v>
      </c>
      <c r="L626" s="32"/>
      <c r="M626" s="32"/>
      <c r="N626" s="31">
        <v>2346.1</v>
      </c>
      <c r="O626" s="33">
        <v>147.91</v>
      </c>
      <c r="P626" s="34">
        <v>0</v>
      </c>
      <c r="X626" s="25"/>
      <c r="Y626" s="26"/>
      <c r="Z626" s="2" t="s">
        <v>1107</v>
      </c>
    </row>
    <row r="627" spans="1:26" s="3" customFormat="1" ht="15" x14ac:dyDescent="0.25">
      <c r="A627" s="70" t="s">
        <v>1108</v>
      </c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X627" s="25"/>
      <c r="Y627" s="26" t="s">
        <v>1108</v>
      </c>
    </row>
    <row r="628" spans="1:26" s="3" customFormat="1" ht="45.75" x14ac:dyDescent="0.25">
      <c r="A628" s="27" t="s">
        <v>1109</v>
      </c>
      <c r="B628" s="28" t="s">
        <v>187</v>
      </c>
      <c r="C628" s="66" t="s">
        <v>1110</v>
      </c>
      <c r="D628" s="67"/>
      <c r="E628" s="68"/>
      <c r="F628" s="27" t="s">
        <v>189</v>
      </c>
      <c r="G628" s="29"/>
      <c r="H628" s="35">
        <v>8</v>
      </c>
      <c r="I628" s="31">
        <v>4048.23</v>
      </c>
      <c r="J628" s="31">
        <v>16866.53</v>
      </c>
      <c r="K628" s="31">
        <v>16866.53</v>
      </c>
      <c r="L628" s="32"/>
      <c r="M628" s="32"/>
      <c r="N628" s="32"/>
      <c r="O628" s="33">
        <v>50.29</v>
      </c>
      <c r="P628" s="34">
        <v>0</v>
      </c>
      <c r="X628" s="25"/>
      <c r="Y628" s="26"/>
      <c r="Z628" s="2" t="s">
        <v>1110</v>
      </c>
    </row>
    <row r="629" spans="1:26" s="3" customFormat="1" ht="23.25" x14ac:dyDescent="0.25">
      <c r="A629" s="27" t="s">
        <v>1111</v>
      </c>
      <c r="B629" s="28" t="s">
        <v>595</v>
      </c>
      <c r="C629" s="66" t="s">
        <v>596</v>
      </c>
      <c r="D629" s="67"/>
      <c r="E629" s="68"/>
      <c r="F629" s="27" t="s">
        <v>50</v>
      </c>
      <c r="G629" s="29"/>
      <c r="H629" s="37">
        <v>3.504</v>
      </c>
      <c r="I629" s="31">
        <v>1266.6199999999999</v>
      </c>
      <c r="J629" s="31">
        <v>7465.24</v>
      </c>
      <c r="K629" s="31">
        <v>7139.83</v>
      </c>
      <c r="L629" s="32"/>
      <c r="M629" s="32"/>
      <c r="N629" s="33">
        <v>325.41000000000003</v>
      </c>
      <c r="O629" s="33">
        <v>21.29</v>
      </c>
      <c r="P629" s="34">
        <v>0</v>
      </c>
      <c r="X629" s="25"/>
      <c r="Y629" s="26"/>
      <c r="Z629" s="2" t="s">
        <v>596</v>
      </c>
    </row>
    <row r="630" spans="1:26" s="3" customFormat="1" ht="34.5" x14ac:dyDescent="0.25">
      <c r="A630" s="27" t="s">
        <v>1112</v>
      </c>
      <c r="B630" s="28" t="s">
        <v>319</v>
      </c>
      <c r="C630" s="66" t="s">
        <v>822</v>
      </c>
      <c r="D630" s="67"/>
      <c r="E630" s="68"/>
      <c r="F630" s="27" t="s">
        <v>50</v>
      </c>
      <c r="G630" s="29"/>
      <c r="H630" s="35">
        <v>7</v>
      </c>
      <c r="I630" s="31">
        <v>513.29999999999995</v>
      </c>
      <c r="J630" s="31">
        <v>5907.69</v>
      </c>
      <c r="K630" s="31">
        <v>5718.49</v>
      </c>
      <c r="L630" s="32"/>
      <c r="M630" s="32"/>
      <c r="N630" s="33">
        <v>189.2</v>
      </c>
      <c r="O630" s="33">
        <v>17.05</v>
      </c>
      <c r="P630" s="34">
        <v>0</v>
      </c>
      <c r="X630" s="25"/>
      <c r="Y630" s="26"/>
      <c r="Z630" s="2" t="s">
        <v>822</v>
      </c>
    </row>
    <row r="631" spans="1:26" s="3" customFormat="1" ht="57" x14ac:dyDescent="0.25">
      <c r="A631" s="27" t="s">
        <v>1113</v>
      </c>
      <c r="B631" s="28" t="s">
        <v>187</v>
      </c>
      <c r="C631" s="66" t="s">
        <v>1114</v>
      </c>
      <c r="D631" s="67"/>
      <c r="E631" s="68"/>
      <c r="F631" s="27" t="s">
        <v>189</v>
      </c>
      <c r="G631" s="29"/>
      <c r="H631" s="35">
        <v>8</v>
      </c>
      <c r="I631" s="31">
        <v>4280.3999999999996</v>
      </c>
      <c r="J631" s="31">
        <v>41212.57</v>
      </c>
      <c r="K631" s="31">
        <v>39355.230000000003</v>
      </c>
      <c r="L631" s="32"/>
      <c r="M631" s="32"/>
      <c r="N631" s="31">
        <v>1857.34</v>
      </c>
      <c r="O631" s="33">
        <v>117.35</v>
      </c>
      <c r="P631" s="34">
        <v>0</v>
      </c>
      <c r="X631" s="25"/>
      <c r="Y631" s="26"/>
      <c r="Z631" s="2" t="s">
        <v>1114</v>
      </c>
    </row>
    <row r="632" spans="1:26" s="3" customFormat="1" ht="23.25" x14ac:dyDescent="0.25">
      <c r="A632" s="27" t="s">
        <v>1115</v>
      </c>
      <c r="B632" s="28" t="s">
        <v>961</v>
      </c>
      <c r="C632" s="66" t="s">
        <v>1116</v>
      </c>
      <c r="D632" s="67"/>
      <c r="E632" s="68"/>
      <c r="F632" s="27" t="s">
        <v>84</v>
      </c>
      <c r="G632" s="29"/>
      <c r="H632" s="35">
        <v>1</v>
      </c>
      <c r="I632" s="31">
        <v>6725816.0300000003</v>
      </c>
      <c r="J632" s="31">
        <v>6725816.0300000003</v>
      </c>
      <c r="K632" s="32"/>
      <c r="L632" s="32"/>
      <c r="M632" s="32"/>
      <c r="N632" s="31">
        <v>6725816.0300000003</v>
      </c>
      <c r="O632" s="34">
        <v>0</v>
      </c>
      <c r="P632" s="34">
        <v>0</v>
      </c>
      <c r="X632" s="25"/>
      <c r="Y632" s="26"/>
      <c r="Z632" s="2" t="s">
        <v>1116</v>
      </c>
    </row>
    <row r="633" spans="1:26" s="3" customFormat="1" ht="23.25" x14ac:dyDescent="0.25">
      <c r="A633" s="27" t="s">
        <v>1117</v>
      </c>
      <c r="B633" s="28" t="s">
        <v>585</v>
      </c>
      <c r="C633" s="66" t="s">
        <v>586</v>
      </c>
      <c r="D633" s="67"/>
      <c r="E633" s="68"/>
      <c r="F633" s="27" t="s">
        <v>42</v>
      </c>
      <c r="G633" s="29"/>
      <c r="H633" s="40">
        <v>7.8700000000000003E-3</v>
      </c>
      <c r="I633" s="31">
        <v>101.8</v>
      </c>
      <c r="J633" s="33">
        <v>0.8</v>
      </c>
      <c r="K633" s="32"/>
      <c r="L633" s="32"/>
      <c r="M633" s="32"/>
      <c r="N633" s="33">
        <v>0.8</v>
      </c>
      <c r="O633" s="34">
        <v>0</v>
      </c>
      <c r="P633" s="34">
        <v>0</v>
      </c>
      <c r="X633" s="25"/>
      <c r="Y633" s="26"/>
      <c r="Z633" s="2" t="s">
        <v>586</v>
      </c>
    </row>
    <row r="634" spans="1:26" s="3" customFormat="1" ht="15" x14ac:dyDescent="0.25">
      <c r="A634" s="27" t="s">
        <v>1118</v>
      </c>
      <c r="B634" s="28" t="s">
        <v>938</v>
      </c>
      <c r="C634" s="66" t="s">
        <v>939</v>
      </c>
      <c r="D634" s="67"/>
      <c r="E634" s="68"/>
      <c r="F634" s="27" t="s">
        <v>50</v>
      </c>
      <c r="G634" s="29"/>
      <c r="H634" s="40">
        <v>1.74E-3</v>
      </c>
      <c r="I634" s="31">
        <v>52209.37</v>
      </c>
      <c r="J634" s="33">
        <v>90.84</v>
      </c>
      <c r="K634" s="32"/>
      <c r="L634" s="32"/>
      <c r="M634" s="32"/>
      <c r="N634" s="33">
        <v>90.84</v>
      </c>
      <c r="O634" s="34">
        <v>0</v>
      </c>
      <c r="P634" s="34">
        <v>0</v>
      </c>
      <c r="X634" s="25"/>
      <c r="Y634" s="26"/>
      <c r="Z634" s="2" t="s">
        <v>939</v>
      </c>
    </row>
    <row r="635" spans="1:26" s="3" customFormat="1" ht="22.5" x14ac:dyDescent="0.25">
      <c r="A635" s="27" t="s">
        <v>1119</v>
      </c>
      <c r="B635" s="28" t="s">
        <v>741</v>
      </c>
      <c r="C635" s="66" t="s">
        <v>797</v>
      </c>
      <c r="D635" s="67"/>
      <c r="E635" s="68"/>
      <c r="F635" s="27" t="s">
        <v>84</v>
      </c>
      <c r="G635" s="29"/>
      <c r="H635" s="35">
        <v>64</v>
      </c>
      <c r="I635" s="31">
        <v>48.25</v>
      </c>
      <c r="J635" s="31">
        <v>3088</v>
      </c>
      <c r="K635" s="32"/>
      <c r="L635" s="32"/>
      <c r="M635" s="32"/>
      <c r="N635" s="31">
        <v>3088</v>
      </c>
      <c r="O635" s="34">
        <v>0</v>
      </c>
      <c r="P635" s="34">
        <v>0</v>
      </c>
      <c r="X635" s="25"/>
      <c r="Y635" s="26"/>
      <c r="Z635" s="2" t="s">
        <v>797</v>
      </c>
    </row>
    <row r="636" spans="1:26" s="3" customFormat="1" ht="15" x14ac:dyDescent="0.25">
      <c r="A636" s="70" t="s">
        <v>1120</v>
      </c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X636" s="25"/>
      <c r="Y636" s="26" t="s">
        <v>1120</v>
      </c>
    </row>
    <row r="637" spans="1:26" s="3" customFormat="1" ht="34.5" x14ac:dyDescent="0.25">
      <c r="A637" s="27" t="s">
        <v>1121</v>
      </c>
      <c r="B637" s="28" t="s">
        <v>809</v>
      </c>
      <c r="C637" s="66" t="s">
        <v>1023</v>
      </c>
      <c r="D637" s="67"/>
      <c r="E637" s="68"/>
      <c r="F637" s="27" t="s">
        <v>189</v>
      </c>
      <c r="G637" s="29"/>
      <c r="H637" s="35">
        <v>8</v>
      </c>
      <c r="I637" s="31">
        <v>5102.2</v>
      </c>
      <c r="J637" s="31">
        <v>21257.81</v>
      </c>
      <c r="K637" s="31">
        <v>21257.81</v>
      </c>
      <c r="L637" s="32"/>
      <c r="M637" s="32"/>
      <c r="N637" s="32"/>
      <c r="O637" s="33">
        <v>63.39</v>
      </c>
      <c r="P637" s="34">
        <v>0</v>
      </c>
      <c r="X637" s="25"/>
      <c r="Y637" s="26"/>
      <c r="Z637" s="2" t="s">
        <v>1023</v>
      </c>
    </row>
    <row r="638" spans="1:26" s="3" customFormat="1" ht="23.25" x14ac:dyDescent="0.25">
      <c r="A638" s="27" t="s">
        <v>1122</v>
      </c>
      <c r="B638" s="28" t="s">
        <v>595</v>
      </c>
      <c r="C638" s="66" t="s">
        <v>596</v>
      </c>
      <c r="D638" s="67"/>
      <c r="E638" s="68"/>
      <c r="F638" s="27" t="s">
        <v>50</v>
      </c>
      <c r="G638" s="29"/>
      <c r="H638" s="39">
        <v>4.8</v>
      </c>
      <c r="I638" s="31">
        <v>1266.6199999999999</v>
      </c>
      <c r="J638" s="31">
        <v>10226.35</v>
      </c>
      <c r="K638" s="31">
        <v>9780.59</v>
      </c>
      <c r="L638" s="32"/>
      <c r="M638" s="32"/>
      <c r="N638" s="33">
        <v>445.76</v>
      </c>
      <c r="O638" s="33">
        <v>29.16</v>
      </c>
      <c r="P638" s="34">
        <v>0</v>
      </c>
      <c r="X638" s="25"/>
      <c r="Y638" s="26"/>
      <c r="Z638" s="2" t="s">
        <v>596</v>
      </c>
    </row>
    <row r="639" spans="1:26" s="3" customFormat="1" ht="34.5" x14ac:dyDescent="0.25">
      <c r="A639" s="27" t="s">
        <v>1123</v>
      </c>
      <c r="B639" s="28" t="s">
        <v>319</v>
      </c>
      <c r="C639" s="66" t="s">
        <v>822</v>
      </c>
      <c r="D639" s="67"/>
      <c r="E639" s="68"/>
      <c r="F639" s="27" t="s">
        <v>50</v>
      </c>
      <c r="G639" s="29"/>
      <c r="H639" s="39">
        <v>9.6</v>
      </c>
      <c r="I639" s="31">
        <v>513.29999999999995</v>
      </c>
      <c r="J639" s="31">
        <v>8101.98</v>
      </c>
      <c r="K639" s="31">
        <v>7842.5</v>
      </c>
      <c r="L639" s="32"/>
      <c r="M639" s="32"/>
      <c r="N639" s="33">
        <v>259.48</v>
      </c>
      <c r="O639" s="33">
        <v>23.39</v>
      </c>
      <c r="P639" s="34">
        <v>0</v>
      </c>
      <c r="X639" s="25"/>
      <c r="Y639" s="26"/>
      <c r="Z639" s="2" t="s">
        <v>822</v>
      </c>
    </row>
    <row r="640" spans="1:26" s="3" customFormat="1" ht="34.5" x14ac:dyDescent="0.25">
      <c r="A640" s="27" t="s">
        <v>1124</v>
      </c>
      <c r="B640" s="28" t="s">
        <v>809</v>
      </c>
      <c r="C640" s="66" t="s">
        <v>1125</v>
      </c>
      <c r="D640" s="67"/>
      <c r="E640" s="68"/>
      <c r="F640" s="27" t="s">
        <v>189</v>
      </c>
      <c r="G640" s="29"/>
      <c r="H640" s="35">
        <v>5</v>
      </c>
      <c r="I640" s="31">
        <v>5395.46</v>
      </c>
      <c r="J640" s="31">
        <v>32467.279999999999</v>
      </c>
      <c r="K640" s="31">
        <v>31000.98</v>
      </c>
      <c r="L640" s="32"/>
      <c r="M640" s="32"/>
      <c r="N640" s="31">
        <v>1466.3</v>
      </c>
      <c r="O640" s="33">
        <v>92.44</v>
      </c>
      <c r="P640" s="34">
        <v>0</v>
      </c>
      <c r="X640" s="25"/>
      <c r="Y640" s="26"/>
      <c r="Z640" s="2" t="s">
        <v>1125</v>
      </c>
    </row>
    <row r="641" spans="1:26" s="3" customFormat="1" ht="23.25" x14ac:dyDescent="0.25">
      <c r="A641" s="27" t="s">
        <v>1126</v>
      </c>
      <c r="B641" s="28" t="s">
        <v>1127</v>
      </c>
      <c r="C641" s="66" t="s">
        <v>1128</v>
      </c>
      <c r="D641" s="67"/>
      <c r="E641" s="68"/>
      <c r="F641" s="27" t="s">
        <v>84</v>
      </c>
      <c r="G641" s="29"/>
      <c r="H641" s="35">
        <v>1</v>
      </c>
      <c r="I641" s="31">
        <v>5483312.9900000002</v>
      </c>
      <c r="J641" s="31">
        <v>5483312.9900000002</v>
      </c>
      <c r="K641" s="32"/>
      <c r="L641" s="32"/>
      <c r="M641" s="32"/>
      <c r="N641" s="31">
        <v>5483312.9900000002</v>
      </c>
      <c r="O641" s="34">
        <v>0</v>
      </c>
      <c r="P641" s="34">
        <v>0</v>
      </c>
      <c r="X641" s="25"/>
      <c r="Y641" s="26"/>
      <c r="Z641" s="2" t="s">
        <v>1128</v>
      </c>
    </row>
    <row r="642" spans="1:26" s="3" customFormat="1" ht="23.25" x14ac:dyDescent="0.25">
      <c r="A642" s="27" t="s">
        <v>1129</v>
      </c>
      <c r="B642" s="28" t="s">
        <v>1130</v>
      </c>
      <c r="C642" s="66" t="s">
        <v>1131</v>
      </c>
      <c r="D642" s="67"/>
      <c r="E642" s="68"/>
      <c r="F642" s="27" t="s">
        <v>50</v>
      </c>
      <c r="G642" s="29"/>
      <c r="H642" s="36">
        <v>3.3E-3</v>
      </c>
      <c r="I642" s="31">
        <v>113003.84</v>
      </c>
      <c r="J642" s="33">
        <v>372.91</v>
      </c>
      <c r="K642" s="32"/>
      <c r="L642" s="32"/>
      <c r="M642" s="32"/>
      <c r="N642" s="33">
        <v>372.91</v>
      </c>
      <c r="O642" s="34">
        <v>0</v>
      </c>
      <c r="P642" s="34">
        <v>0</v>
      </c>
      <c r="X642" s="25"/>
      <c r="Y642" s="26"/>
      <c r="Z642" s="2" t="s">
        <v>1131</v>
      </c>
    </row>
    <row r="643" spans="1:26" s="3" customFormat="1" ht="23.25" x14ac:dyDescent="0.25">
      <c r="A643" s="27" t="s">
        <v>1132</v>
      </c>
      <c r="B643" s="28" t="s">
        <v>867</v>
      </c>
      <c r="C643" s="66" t="s">
        <v>868</v>
      </c>
      <c r="D643" s="67"/>
      <c r="E643" s="68"/>
      <c r="F643" s="27" t="s">
        <v>50</v>
      </c>
      <c r="G643" s="29"/>
      <c r="H643" s="30">
        <v>0.01</v>
      </c>
      <c r="I643" s="31">
        <v>82951.17</v>
      </c>
      <c r="J643" s="33">
        <v>829.51</v>
      </c>
      <c r="K643" s="32"/>
      <c r="L643" s="32"/>
      <c r="M643" s="32"/>
      <c r="N643" s="33">
        <v>829.51</v>
      </c>
      <c r="O643" s="34">
        <v>0</v>
      </c>
      <c r="P643" s="34">
        <v>0</v>
      </c>
      <c r="X643" s="25"/>
      <c r="Y643" s="26"/>
      <c r="Z643" s="2" t="s">
        <v>868</v>
      </c>
    </row>
    <row r="644" spans="1:26" s="3" customFormat="1" ht="15" x14ac:dyDescent="0.25">
      <c r="A644" s="70" t="s">
        <v>1133</v>
      </c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X644" s="25"/>
      <c r="Y644" s="26" t="s">
        <v>1133</v>
      </c>
    </row>
    <row r="645" spans="1:26" s="3" customFormat="1" ht="34.5" x14ac:dyDescent="0.25">
      <c r="A645" s="27" t="s">
        <v>1134</v>
      </c>
      <c r="B645" s="28" t="s">
        <v>601</v>
      </c>
      <c r="C645" s="66" t="s">
        <v>602</v>
      </c>
      <c r="D645" s="67"/>
      <c r="E645" s="68"/>
      <c r="F645" s="27" t="s">
        <v>50</v>
      </c>
      <c r="G645" s="29"/>
      <c r="H645" s="37">
        <v>2.504</v>
      </c>
      <c r="I645" s="31">
        <v>15756.51</v>
      </c>
      <c r="J645" s="31">
        <v>59406.63</v>
      </c>
      <c r="K645" s="31">
        <v>57065.67</v>
      </c>
      <c r="L645" s="31">
        <v>2340.96</v>
      </c>
      <c r="M645" s="32"/>
      <c r="N645" s="32"/>
      <c r="O645" s="33">
        <v>123.54</v>
      </c>
      <c r="P645" s="33">
        <v>0.73</v>
      </c>
      <c r="X645" s="25"/>
      <c r="Y645" s="26"/>
      <c r="Z645" s="2" t="s">
        <v>602</v>
      </c>
    </row>
    <row r="646" spans="1:26" s="3" customFormat="1" ht="34.5" x14ac:dyDescent="0.25">
      <c r="A646" s="27" t="s">
        <v>1135</v>
      </c>
      <c r="B646" s="28" t="s">
        <v>601</v>
      </c>
      <c r="C646" s="66" t="s">
        <v>602</v>
      </c>
      <c r="D646" s="67"/>
      <c r="E646" s="68"/>
      <c r="F646" s="27" t="s">
        <v>50</v>
      </c>
      <c r="G646" s="29"/>
      <c r="H646" s="37">
        <v>2.504</v>
      </c>
      <c r="I646" s="31">
        <v>15756.51</v>
      </c>
      <c r="J646" s="31">
        <v>101133.54</v>
      </c>
      <c r="K646" s="31">
        <v>93750.75</v>
      </c>
      <c r="L646" s="31">
        <v>4180.28</v>
      </c>
      <c r="M646" s="32"/>
      <c r="N646" s="31">
        <v>3202.51</v>
      </c>
      <c r="O646" s="33">
        <v>202.96</v>
      </c>
      <c r="P646" s="33">
        <v>1.31</v>
      </c>
      <c r="X646" s="25"/>
      <c r="Y646" s="26"/>
      <c r="Z646" s="2" t="s">
        <v>602</v>
      </c>
    </row>
    <row r="647" spans="1:26" s="3" customFormat="1" ht="45.75" x14ac:dyDescent="0.25">
      <c r="A647" s="27" t="s">
        <v>1136</v>
      </c>
      <c r="B647" s="28" t="s">
        <v>1137</v>
      </c>
      <c r="C647" s="66" t="s">
        <v>1138</v>
      </c>
      <c r="D647" s="67"/>
      <c r="E647" s="68"/>
      <c r="F647" s="27" t="s">
        <v>50</v>
      </c>
      <c r="G647" s="29"/>
      <c r="H647" s="37">
        <v>2.504</v>
      </c>
      <c r="I647" s="31">
        <v>3413.54</v>
      </c>
      <c r="J647" s="31">
        <v>14972.1</v>
      </c>
      <c r="K647" s="31">
        <v>13637.24</v>
      </c>
      <c r="L647" s="33">
        <v>10.87</v>
      </c>
      <c r="M647" s="32"/>
      <c r="N647" s="31">
        <v>1323.99</v>
      </c>
      <c r="O647" s="33">
        <v>26.54</v>
      </c>
      <c r="P647" s="34">
        <v>0</v>
      </c>
      <c r="X647" s="25"/>
      <c r="Y647" s="26"/>
      <c r="Z647" s="2" t="s">
        <v>1138</v>
      </c>
    </row>
    <row r="648" spans="1:26" s="3" customFormat="1" ht="45.75" x14ac:dyDescent="0.25">
      <c r="A648" s="27" t="s">
        <v>1139</v>
      </c>
      <c r="B648" s="28" t="s">
        <v>65</v>
      </c>
      <c r="C648" s="66" t="s">
        <v>66</v>
      </c>
      <c r="D648" s="67"/>
      <c r="E648" s="68"/>
      <c r="F648" s="27" t="s">
        <v>63</v>
      </c>
      <c r="G648" s="29"/>
      <c r="H648" s="39">
        <v>2.5</v>
      </c>
      <c r="I648" s="31">
        <v>212.89</v>
      </c>
      <c r="J648" s="33">
        <v>532.23</v>
      </c>
      <c r="K648" s="32"/>
      <c r="L648" s="32"/>
      <c r="M648" s="32"/>
      <c r="N648" s="33">
        <v>532.23</v>
      </c>
      <c r="O648" s="34">
        <v>0</v>
      </c>
      <c r="P648" s="34">
        <v>0</v>
      </c>
      <c r="X648" s="25"/>
      <c r="Y648" s="26"/>
      <c r="Z648" s="2" t="s">
        <v>66</v>
      </c>
    </row>
    <row r="649" spans="1:26" s="3" customFormat="1" ht="23.25" x14ac:dyDescent="0.25">
      <c r="A649" s="27" t="s">
        <v>1140</v>
      </c>
      <c r="B649" s="28" t="s">
        <v>1141</v>
      </c>
      <c r="C649" s="66" t="s">
        <v>1142</v>
      </c>
      <c r="D649" s="67"/>
      <c r="E649" s="68"/>
      <c r="F649" s="27" t="s">
        <v>84</v>
      </c>
      <c r="G649" s="29"/>
      <c r="H649" s="35">
        <v>8</v>
      </c>
      <c r="I649" s="31">
        <v>1957143.37</v>
      </c>
      <c r="J649" s="31">
        <v>15657146.960000001</v>
      </c>
      <c r="K649" s="32"/>
      <c r="L649" s="32"/>
      <c r="M649" s="32"/>
      <c r="N649" s="31">
        <v>15657146.960000001</v>
      </c>
      <c r="O649" s="34">
        <v>0</v>
      </c>
      <c r="P649" s="34">
        <v>0</v>
      </c>
      <c r="X649" s="25"/>
      <c r="Y649" s="26"/>
      <c r="Z649" s="2" t="s">
        <v>1142</v>
      </c>
    </row>
    <row r="650" spans="1:26" s="3" customFormat="1" ht="15" x14ac:dyDescent="0.25">
      <c r="A650" s="70" t="s">
        <v>1143</v>
      </c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X650" s="25"/>
      <c r="Y650" s="26" t="s">
        <v>1143</v>
      </c>
    </row>
    <row r="651" spans="1:26" s="3" customFormat="1" ht="34.5" x14ac:dyDescent="0.25">
      <c r="A651" s="27" t="s">
        <v>1144</v>
      </c>
      <c r="B651" s="28" t="s">
        <v>36</v>
      </c>
      <c r="C651" s="66" t="s">
        <v>255</v>
      </c>
      <c r="D651" s="67"/>
      <c r="E651" s="68"/>
      <c r="F651" s="27" t="s">
        <v>38</v>
      </c>
      <c r="G651" s="29"/>
      <c r="H651" s="39">
        <v>0.5</v>
      </c>
      <c r="I651" s="31">
        <v>780</v>
      </c>
      <c r="J651" s="33">
        <v>655.33000000000004</v>
      </c>
      <c r="K651" s="33">
        <v>625.84</v>
      </c>
      <c r="L651" s="32"/>
      <c r="M651" s="32"/>
      <c r="N651" s="33">
        <v>29.49</v>
      </c>
      <c r="O651" s="33">
        <v>1.87</v>
      </c>
      <c r="P651" s="34">
        <v>0</v>
      </c>
      <c r="X651" s="25"/>
      <c r="Y651" s="26"/>
      <c r="Z651" s="2" t="s">
        <v>255</v>
      </c>
    </row>
    <row r="652" spans="1:26" s="3" customFormat="1" ht="23.25" x14ac:dyDescent="0.25">
      <c r="A652" s="27" t="s">
        <v>1145</v>
      </c>
      <c r="B652" s="28" t="s">
        <v>595</v>
      </c>
      <c r="C652" s="66" t="s">
        <v>596</v>
      </c>
      <c r="D652" s="67"/>
      <c r="E652" s="68"/>
      <c r="F652" s="27" t="s">
        <v>50</v>
      </c>
      <c r="G652" s="29"/>
      <c r="H652" s="39">
        <v>0.4</v>
      </c>
      <c r="I652" s="31">
        <v>1266.6300000000001</v>
      </c>
      <c r="J652" s="33">
        <v>852.2</v>
      </c>
      <c r="K652" s="33">
        <v>815.05</v>
      </c>
      <c r="L652" s="32"/>
      <c r="M652" s="32"/>
      <c r="N652" s="33">
        <v>37.15</v>
      </c>
      <c r="O652" s="33">
        <v>2.4300000000000002</v>
      </c>
      <c r="P652" s="34">
        <v>0</v>
      </c>
      <c r="X652" s="25"/>
      <c r="Y652" s="26"/>
      <c r="Z652" s="2" t="s">
        <v>596</v>
      </c>
    </row>
    <row r="653" spans="1:26" s="3" customFormat="1" ht="34.5" x14ac:dyDescent="0.25">
      <c r="A653" s="27" t="s">
        <v>1146</v>
      </c>
      <c r="B653" s="28" t="s">
        <v>319</v>
      </c>
      <c r="C653" s="66" t="s">
        <v>1147</v>
      </c>
      <c r="D653" s="67"/>
      <c r="E653" s="68"/>
      <c r="F653" s="27" t="s">
        <v>50</v>
      </c>
      <c r="G653" s="29"/>
      <c r="H653" s="39">
        <v>0.4</v>
      </c>
      <c r="I653" s="31">
        <v>513.29999999999995</v>
      </c>
      <c r="J653" s="33">
        <v>337.58</v>
      </c>
      <c r="K653" s="33">
        <v>326.77</v>
      </c>
      <c r="L653" s="32"/>
      <c r="M653" s="32"/>
      <c r="N653" s="33">
        <v>10.81</v>
      </c>
      <c r="O653" s="33">
        <v>0.97</v>
      </c>
      <c r="P653" s="34">
        <v>0</v>
      </c>
      <c r="X653" s="25"/>
      <c r="Y653" s="26"/>
      <c r="Z653" s="2" t="s">
        <v>1147</v>
      </c>
    </row>
    <row r="654" spans="1:26" s="3" customFormat="1" ht="34.5" x14ac:dyDescent="0.25">
      <c r="A654" s="27" t="s">
        <v>1148</v>
      </c>
      <c r="B654" s="28" t="s">
        <v>187</v>
      </c>
      <c r="C654" s="66" t="s">
        <v>771</v>
      </c>
      <c r="D654" s="67"/>
      <c r="E654" s="68"/>
      <c r="F654" s="27" t="s">
        <v>189</v>
      </c>
      <c r="G654" s="29"/>
      <c r="H654" s="35">
        <v>1</v>
      </c>
      <c r="I654" s="31">
        <v>4280.3900000000003</v>
      </c>
      <c r="J654" s="31">
        <v>5151.5600000000004</v>
      </c>
      <c r="K654" s="31">
        <v>4919.3999999999996</v>
      </c>
      <c r="L654" s="32"/>
      <c r="M654" s="32"/>
      <c r="N654" s="33">
        <v>232.16</v>
      </c>
      <c r="O654" s="33">
        <v>14.67</v>
      </c>
      <c r="P654" s="34">
        <v>0</v>
      </c>
      <c r="X654" s="25"/>
      <c r="Y654" s="26"/>
      <c r="Z654" s="2" t="s">
        <v>771</v>
      </c>
    </row>
    <row r="655" spans="1:26" s="3" customFormat="1" ht="23.25" x14ac:dyDescent="0.25">
      <c r="A655" s="27" t="s">
        <v>1149</v>
      </c>
      <c r="B655" s="28" t="s">
        <v>1150</v>
      </c>
      <c r="C655" s="66" t="s">
        <v>1151</v>
      </c>
      <c r="D655" s="67"/>
      <c r="E655" s="68"/>
      <c r="F655" s="27" t="s">
        <v>84</v>
      </c>
      <c r="G655" s="29"/>
      <c r="H655" s="35">
        <v>1</v>
      </c>
      <c r="I655" s="31">
        <v>95476.13</v>
      </c>
      <c r="J655" s="31">
        <v>95476.13</v>
      </c>
      <c r="K655" s="32"/>
      <c r="L655" s="32"/>
      <c r="M655" s="32"/>
      <c r="N655" s="31">
        <v>95476.13</v>
      </c>
      <c r="O655" s="34">
        <v>0</v>
      </c>
      <c r="P655" s="34">
        <v>0</v>
      </c>
      <c r="X655" s="25"/>
      <c r="Y655" s="26"/>
      <c r="Z655" s="2" t="s">
        <v>1151</v>
      </c>
    </row>
    <row r="656" spans="1:26" s="3" customFormat="1" ht="22.5" x14ac:dyDescent="0.25">
      <c r="A656" s="27" t="s">
        <v>1152</v>
      </c>
      <c r="B656" s="28" t="s">
        <v>1153</v>
      </c>
      <c r="C656" s="66" t="s">
        <v>1154</v>
      </c>
      <c r="D656" s="67"/>
      <c r="E656" s="68"/>
      <c r="F656" s="27" t="s">
        <v>84</v>
      </c>
      <c r="G656" s="29"/>
      <c r="H656" s="35">
        <v>1</v>
      </c>
      <c r="I656" s="31">
        <v>1920.94</v>
      </c>
      <c r="J656" s="31">
        <v>1920.94</v>
      </c>
      <c r="K656" s="32"/>
      <c r="L656" s="32"/>
      <c r="M656" s="32"/>
      <c r="N656" s="31">
        <v>1920.94</v>
      </c>
      <c r="O656" s="34">
        <v>0</v>
      </c>
      <c r="P656" s="34">
        <v>0</v>
      </c>
      <c r="X656" s="25"/>
      <c r="Y656" s="26"/>
      <c r="Z656" s="2" t="s">
        <v>1154</v>
      </c>
    </row>
    <row r="657" spans="1:26" s="3" customFormat="1" ht="22.5" x14ac:dyDescent="0.25">
      <c r="A657" s="27" t="s">
        <v>1155</v>
      </c>
      <c r="B657" s="28" t="s">
        <v>961</v>
      </c>
      <c r="C657" s="66" t="s">
        <v>1156</v>
      </c>
      <c r="D657" s="67"/>
      <c r="E657" s="68"/>
      <c r="F657" s="27" t="s">
        <v>84</v>
      </c>
      <c r="G657" s="29"/>
      <c r="H657" s="35">
        <v>1</v>
      </c>
      <c r="I657" s="31">
        <v>4285</v>
      </c>
      <c r="J657" s="31">
        <v>4285</v>
      </c>
      <c r="K657" s="32"/>
      <c r="L657" s="32"/>
      <c r="M657" s="32"/>
      <c r="N657" s="31">
        <v>4285</v>
      </c>
      <c r="O657" s="34">
        <v>0</v>
      </c>
      <c r="P657" s="34">
        <v>0</v>
      </c>
      <c r="X657" s="25"/>
      <c r="Y657" s="26"/>
      <c r="Z657" s="2" t="s">
        <v>1156</v>
      </c>
    </row>
    <row r="658" spans="1:26" s="3" customFormat="1" ht="23.25" x14ac:dyDescent="0.25">
      <c r="A658" s="27" t="s">
        <v>1157</v>
      </c>
      <c r="B658" s="28" t="s">
        <v>1130</v>
      </c>
      <c r="C658" s="66" t="s">
        <v>1131</v>
      </c>
      <c r="D658" s="67"/>
      <c r="E658" s="68"/>
      <c r="F658" s="27" t="s">
        <v>50</v>
      </c>
      <c r="G658" s="29"/>
      <c r="H658" s="40">
        <v>7.2000000000000005E-4</v>
      </c>
      <c r="I658" s="31">
        <v>113003.84</v>
      </c>
      <c r="J658" s="33">
        <v>81.36</v>
      </c>
      <c r="K658" s="32"/>
      <c r="L658" s="32"/>
      <c r="M658" s="32"/>
      <c r="N658" s="33">
        <v>81.36</v>
      </c>
      <c r="O658" s="34">
        <v>0</v>
      </c>
      <c r="P658" s="34">
        <v>0</v>
      </c>
      <c r="X658" s="25"/>
      <c r="Y658" s="26"/>
      <c r="Z658" s="2" t="s">
        <v>1131</v>
      </c>
    </row>
    <row r="659" spans="1:26" s="3" customFormat="1" ht="15" x14ac:dyDescent="0.25">
      <c r="A659" s="27" t="s">
        <v>1158</v>
      </c>
      <c r="B659" s="28" t="s">
        <v>938</v>
      </c>
      <c r="C659" s="66" t="s">
        <v>939</v>
      </c>
      <c r="D659" s="67"/>
      <c r="E659" s="68"/>
      <c r="F659" s="27" t="s">
        <v>50</v>
      </c>
      <c r="G659" s="29"/>
      <c r="H659" s="40">
        <v>1.4999999999999999E-4</v>
      </c>
      <c r="I659" s="31">
        <v>52209.37</v>
      </c>
      <c r="J659" s="33">
        <v>7.83</v>
      </c>
      <c r="K659" s="32"/>
      <c r="L659" s="32"/>
      <c r="M659" s="32"/>
      <c r="N659" s="33">
        <v>7.83</v>
      </c>
      <c r="O659" s="34">
        <v>0</v>
      </c>
      <c r="P659" s="34">
        <v>0</v>
      </c>
      <c r="X659" s="25"/>
      <c r="Y659" s="26"/>
      <c r="Z659" s="2" t="s">
        <v>939</v>
      </c>
    </row>
    <row r="660" spans="1:26" s="3" customFormat="1" ht="15" x14ac:dyDescent="0.25">
      <c r="A660" s="70" t="s">
        <v>1159</v>
      </c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X660" s="25"/>
      <c r="Y660" s="26" t="s">
        <v>1159</v>
      </c>
    </row>
    <row r="661" spans="1:26" s="3" customFormat="1" ht="34.5" x14ac:dyDescent="0.25">
      <c r="A661" s="27" t="s">
        <v>1160</v>
      </c>
      <c r="B661" s="28" t="s">
        <v>36</v>
      </c>
      <c r="C661" s="66" t="s">
        <v>255</v>
      </c>
      <c r="D661" s="67"/>
      <c r="E661" s="68"/>
      <c r="F661" s="27" t="s">
        <v>38</v>
      </c>
      <c r="G661" s="29"/>
      <c r="H661" s="30">
        <v>0.55000000000000004</v>
      </c>
      <c r="I661" s="31">
        <v>780.02</v>
      </c>
      <c r="J661" s="33">
        <v>720.88</v>
      </c>
      <c r="K661" s="33">
        <v>688.43</v>
      </c>
      <c r="L661" s="32"/>
      <c r="M661" s="32"/>
      <c r="N661" s="33">
        <v>32.450000000000003</v>
      </c>
      <c r="O661" s="33">
        <v>2.0499999999999998</v>
      </c>
      <c r="P661" s="34">
        <v>0</v>
      </c>
      <c r="X661" s="25"/>
      <c r="Y661" s="26"/>
      <c r="Z661" s="2" t="s">
        <v>255</v>
      </c>
    </row>
    <row r="662" spans="1:26" s="3" customFormat="1" ht="23.25" x14ac:dyDescent="0.25">
      <c r="A662" s="27" t="s">
        <v>1161</v>
      </c>
      <c r="B662" s="28" t="s">
        <v>595</v>
      </c>
      <c r="C662" s="66" t="s">
        <v>596</v>
      </c>
      <c r="D662" s="67"/>
      <c r="E662" s="68"/>
      <c r="F662" s="27" t="s">
        <v>50</v>
      </c>
      <c r="G662" s="29"/>
      <c r="H662" s="39">
        <v>0.8</v>
      </c>
      <c r="I662" s="31">
        <v>1266.6099999999999</v>
      </c>
      <c r="J662" s="31">
        <v>1704.39</v>
      </c>
      <c r="K662" s="31">
        <v>1630.1</v>
      </c>
      <c r="L662" s="32"/>
      <c r="M662" s="32"/>
      <c r="N662" s="33">
        <v>74.290000000000006</v>
      </c>
      <c r="O662" s="33">
        <v>4.8600000000000003</v>
      </c>
      <c r="P662" s="34">
        <v>0</v>
      </c>
      <c r="X662" s="25"/>
      <c r="Y662" s="26"/>
      <c r="Z662" s="2" t="s">
        <v>596</v>
      </c>
    </row>
    <row r="663" spans="1:26" s="3" customFormat="1" ht="34.5" x14ac:dyDescent="0.25">
      <c r="A663" s="27" t="s">
        <v>1162</v>
      </c>
      <c r="B663" s="28" t="s">
        <v>319</v>
      </c>
      <c r="C663" s="66" t="s">
        <v>1147</v>
      </c>
      <c r="D663" s="67"/>
      <c r="E663" s="68"/>
      <c r="F663" s="27" t="s">
        <v>50</v>
      </c>
      <c r="G663" s="29"/>
      <c r="H663" s="39">
        <v>0.8</v>
      </c>
      <c r="I663" s="31">
        <v>513.29999999999995</v>
      </c>
      <c r="J663" s="33">
        <v>675.16</v>
      </c>
      <c r="K663" s="33">
        <v>653.54</v>
      </c>
      <c r="L663" s="32"/>
      <c r="M663" s="32"/>
      <c r="N663" s="33">
        <v>21.62</v>
      </c>
      <c r="O663" s="33">
        <v>1.95</v>
      </c>
      <c r="P663" s="34">
        <v>0</v>
      </c>
      <c r="X663" s="25"/>
      <c r="Y663" s="26"/>
      <c r="Z663" s="2" t="s">
        <v>1147</v>
      </c>
    </row>
    <row r="664" spans="1:26" s="3" customFormat="1" ht="34.5" x14ac:dyDescent="0.25">
      <c r="A664" s="27" t="s">
        <v>1163</v>
      </c>
      <c r="B664" s="28" t="s">
        <v>1164</v>
      </c>
      <c r="C664" s="66" t="s">
        <v>1165</v>
      </c>
      <c r="D664" s="67"/>
      <c r="E664" s="68"/>
      <c r="F664" s="27" t="s">
        <v>189</v>
      </c>
      <c r="G664" s="29"/>
      <c r="H664" s="35">
        <v>1</v>
      </c>
      <c r="I664" s="31">
        <v>5951.77</v>
      </c>
      <c r="J664" s="31">
        <v>7163.17</v>
      </c>
      <c r="K664" s="31">
        <v>6840.59</v>
      </c>
      <c r="L664" s="32"/>
      <c r="M664" s="32"/>
      <c r="N664" s="33">
        <v>322.58</v>
      </c>
      <c r="O664" s="38">
        <v>20.399999999999999</v>
      </c>
      <c r="P664" s="34">
        <v>0</v>
      </c>
      <c r="X664" s="25"/>
      <c r="Y664" s="26"/>
      <c r="Z664" s="2" t="s">
        <v>1165</v>
      </c>
    </row>
    <row r="665" spans="1:26" s="3" customFormat="1" ht="34.5" x14ac:dyDescent="0.25">
      <c r="A665" s="27" t="s">
        <v>1166</v>
      </c>
      <c r="B665" s="28" t="s">
        <v>1167</v>
      </c>
      <c r="C665" s="66" t="s">
        <v>1168</v>
      </c>
      <c r="D665" s="67"/>
      <c r="E665" s="68"/>
      <c r="F665" s="27" t="s">
        <v>50</v>
      </c>
      <c r="G665" s="29"/>
      <c r="H665" s="37">
        <v>2.5999999999999999E-2</v>
      </c>
      <c r="I665" s="31">
        <v>14869.81</v>
      </c>
      <c r="J665" s="31">
        <v>1002.55</v>
      </c>
      <c r="K665" s="33">
        <v>939.72</v>
      </c>
      <c r="L665" s="33">
        <v>37.119999999999997</v>
      </c>
      <c r="M665" s="32"/>
      <c r="N665" s="33">
        <v>25.71</v>
      </c>
      <c r="O665" s="33">
        <v>2.16</v>
      </c>
      <c r="P665" s="33">
        <v>0.02</v>
      </c>
      <c r="X665" s="25"/>
      <c r="Y665" s="26"/>
      <c r="Z665" s="2" t="s">
        <v>1168</v>
      </c>
    </row>
    <row r="666" spans="1:26" s="3" customFormat="1" ht="22.5" x14ac:dyDescent="0.25">
      <c r="A666" s="27" t="s">
        <v>1169</v>
      </c>
      <c r="B666" s="28" t="s">
        <v>1170</v>
      </c>
      <c r="C666" s="66" t="s">
        <v>1171</v>
      </c>
      <c r="D666" s="67"/>
      <c r="E666" s="68"/>
      <c r="F666" s="27" t="s">
        <v>84</v>
      </c>
      <c r="G666" s="29"/>
      <c r="H666" s="35">
        <v>2</v>
      </c>
      <c r="I666" s="31">
        <v>37964.160000000003</v>
      </c>
      <c r="J666" s="31">
        <v>75928.320000000007</v>
      </c>
      <c r="K666" s="32"/>
      <c r="L666" s="32"/>
      <c r="M666" s="32"/>
      <c r="N666" s="31">
        <v>75928.320000000007</v>
      </c>
      <c r="O666" s="34">
        <v>0</v>
      </c>
      <c r="P666" s="34">
        <v>0</v>
      </c>
      <c r="X666" s="25"/>
      <c r="Y666" s="26"/>
      <c r="Z666" s="2" t="s">
        <v>1171</v>
      </c>
    </row>
    <row r="667" spans="1:26" s="3" customFormat="1" ht="15" x14ac:dyDescent="0.25">
      <c r="A667" s="27" t="s">
        <v>1172</v>
      </c>
      <c r="B667" s="28" t="s">
        <v>141</v>
      </c>
      <c r="C667" s="66" t="s">
        <v>142</v>
      </c>
      <c r="D667" s="67"/>
      <c r="E667" s="68"/>
      <c r="F667" s="27" t="s">
        <v>42</v>
      </c>
      <c r="G667" s="29"/>
      <c r="H667" s="36">
        <v>6.7000000000000002E-3</v>
      </c>
      <c r="I667" s="31">
        <v>88.89</v>
      </c>
      <c r="J667" s="33">
        <v>0.6</v>
      </c>
      <c r="K667" s="32"/>
      <c r="L667" s="32"/>
      <c r="M667" s="32"/>
      <c r="N667" s="33">
        <v>0.6</v>
      </c>
      <c r="O667" s="34">
        <v>0</v>
      </c>
      <c r="P667" s="34">
        <v>0</v>
      </c>
      <c r="X667" s="25"/>
      <c r="Y667" s="26"/>
      <c r="Z667" s="2" t="s">
        <v>142</v>
      </c>
    </row>
    <row r="668" spans="1:26" s="3" customFormat="1" ht="22.5" x14ac:dyDescent="0.25">
      <c r="A668" s="27" t="s">
        <v>1173</v>
      </c>
      <c r="B668" s="28" t="s">
        <v>741</v>
      </c>
      <c r="C668" s="66" t="s">
        <v>797</v>
      </c>
      <c r="D668" s="67"/>
      <c r="E668" s="68"/>
      <c r="F668" s="27" t="s">
        <v>84</v>
      </c>
      <c r="G668" s="29"/>
      <c r="H668" s="35">
        <v>10</v>
      </c>
      <c r="I668" s="31">
        <v>48.25</v>
      </c>
      <c r="J668" s="33">
        <v>482.5</v>
      </c>
      <c r="K668" s="32"/>
      <c r="L668" s="32"/>
      <c r="M668" s="32"/>
      <c r="N668" s="33">
        <v>482.5</v>
      </c>
      <c r="O668" s="34">
        <v>0</v>
      </c>
      <c r="P668" s="34">
        <v>0</v>
      </c>
      <c r="X668" s="25"/>
      <c r="Y668" s="26"/>
      <c r="Z668" s="2" t="s">
        <v>797</v>
      </c>
    </row>
    <row r="669" spans="1:26" s="3" customFormat="1" ht="15" x14ac:dyDescent="0.25">
      <c r="A669" s="70" t="s">
        <v>1174</v>
      </c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X669" s="25"/>
      <c r="Y669" s="26" t="s">
        <v>1174</v>
      </c>
    </row>
    <row r="670" spans="1:26" s="3" customFormat="1" ht="34.5" x14ac:dyDescent="0.25">
      <c r="A670" s="27" t="s">
        <v>1175</v>
      </c>
      <c r="B670" s="28" t="s">
        <v>193</v>
      </c>
      <c r="C670" s="66" t="s">
        <v>194</v>
      </c>
      <c r="D670" s="67"/>
      <c r="E670" s="68"/>
      <c r="F670" s="27" t="s">
        <v>189</v>
      </c>
      <c r="G670" s="29"/>
      <c r="H670" s="35">
        <v>4</v>
      </c>
      <c r="I670" s="31">
        <v>1940.27</v>
      </c>
      <c r="J670" s="31">
        <v>4041.98</v>
      </c>
      <c r="K670" s="31">
        <v>4041.98</v>
      </c>
      <c r="L670" s="32"/>
      <c r="M670" s="32"/>
      <c r="N670" s="32"/>
      <c r="O670" s="33">
        <v>12.05</v>
      </c>
      <c r="P670" s="34">
        <v>0</v>
      </c>
      <c r="X670" s="25"/>
      <c r="Y670" s="26"/>
      <c r="Z670" s="2" t="s">
        <v>194</v>
      </c>
    </row>
    <row r="671" spans="1:26" s="3" customFormat="1" ht="34.5" x14ac:dyDescent="0.25">
      <c r="A671" s="27" t="s">
        <v>1176</v>
      </c>
      <c r="B671" s="28" t="s">
        <v>193</v>
      </c>
      <c r="C671" s="66" t="s">
        <v>194</v>
      </c>
      <c r="D671" s="67"/>
      <c r="E671" s="68"/>
      <c r="F671" s="27" t="s">
        <v>189</v>
      </c>
      <c r="G671" s="29"/>
      <c r="H671" s="35">
        <v>4</v>
      </c>
      <c r="I671" s="31">
        <v>2055.13</v>
      </c>
      <c r="J671" s="31">
        <v>9890.7199999999993</v>
      </c>
      <c r="K671" s="31">
        <v>9431.2800000000007</v>
      </c>
      <c r="L671" s="32"/>
      <c r="M671" s="32"/>
      <c r="N671" s="33">
        <v>459.44</v>
      </c>
      <c r="O671" s="33">
        <v>28.12</v>
      </c>
      <c r="P671" s="34">
        <v>0</v>
      </c>
      <c r="X671" s="25"/>
      <c r="Y671" s="26"/>
      <c r="Z671" s="2" t="s">
        <v>194</v>
      </c>
    </row>
    <row r="672" spans="1:26" s="3" customFormat="1" ht="23.25" x14ac:dyDescent="0.25">
      <c r="A672" s="27" t="s">
        <v>1177</v>
      </c>
      <c r="B672" s="28" t="s">
        <v>595</v>
      </c>
      <c r="C672" s="66" t="s">
        <v>596</v>
      </c>
      <c r="D672" s="67"/>
      <c r="E672" s="68"/>
      <c r="F672" s="27" t="s">
        <v>50</v>
      </c>
      <c r="G672" s="29"/>
      <c r="H672" s="39">
        <v>0.2</v>
      </c>
      <c r="I672" s="31">
        <v>1266.5999999999999</v>
      </c>
      <c r="J672" s="33">
        <v>426.09</v>
      </c>
      <c r="K672" s="33">
        <v>407.52</v>
      </c>
      <c r="L672" s="32"/>
      <c r="M672" s="32"/>
      <c r="N672" s="33">
        <v>18.57</v>
      </c>
      <c r="O672" s="33">
        <v>1.22</v>
      </c>
      <c r="P672" s="34">
        <v>0</v>
      </c>
      <c r="X672" s="25"/>
      <c r="Y672" s="26"/>
      <c r="Z672" s="2" t="s">
        <v>596</v>
      </c>
    </row>
    <row r="673" spans="1:26" s="3" customFormat="1" ht="22.5" x14ac:dyDescent="0.25">
      <c r="A673" s="27" t="s">
        <v>1178</v>
      </c>
      <c r="B673" s="28" t="s">
        <v>1179</v>
      </c>
      <c r="C673" s="66" t="s">
        <v>1180</v>
      </c>
      <c r="D673" s="67"/>
      <c r="E673" s="68"/>
      <c r="F673" s="27" t="s">
        <v>84</v>
      </c>
      <c r="G673" s="29"/>
      <c r="H673" s="35">
        <v>4</v>
      </c>
      <c r="I673" s="31">
        <v>57828.25</v>
      </c>
      <c r="J673" s="31">
        <v>231313</v>
      </c>
      <c r="K673" s="32"/>
      <c r="L673" s="32"/>
      <c r="M673" s="32"/>
      <c r="N673" s="31">
        <v>231313</v>
      </c>
      <c r="O673" s="34">
        <v>0</v>
      </c>
      <c r="P673" s="34">
        <v>0</v>
      </c>
      <c r="X673" s="25"/>
      <c r="Y673" s="26"/>
      <c r="Z673" s="2" t="s">
        <v>1180</v>
      </c>
    </row>
    <row r="674" spans="1:26" s="3" customFormat="1" ht="15" x14ac:dyDescent="0.25">
      <c r="A674" s="70" t="s">
        <v>1181</v>
      </c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X674" s="25"/>
      <c r="Y674" s="26" t="s">
        <v>1181</v>
      </c>
    </row>
    <row r="675" spans="1:26" s="3" customFormat="1" ht="57" x14ac:dyDescent="0.25">
      <c r="A675" s="27" t="s">
        <v>1182</v>
      </c>
      <c r="B675" s="28" t="s">
        <v>193</v>
      </c>
      <c r="C675" s="66" t="s">
        <v>1183</v>
      </c>
      <c r="D675" s="67"/>
      <c r="E675" s="68"/>
      <c r="F675" s="27" t="s">
        <v>189</v>
      </c>
      <c r="G675" s="29"/>
      <c r="H675" s="35">
        <v>2</v>
      </c>
      <c r="I675" s="31">
        <v>1940.27</v>
      </c>
      <c r="J675" s="31">
        <v>2020.99</v>
      </c>
      <c r="K675" s="31">
        <v>2020.99</v>
      </c>
      <c r="L675" s="32"/>
      <c r="M675" s="32"/>
      <c r="N675" s="32"/>
      <c r="O675" s="33">
        <v>6.03</v>
      </c>
      <c r="P675" s="34">
        <v>0</v>
      </c>
      <c r="X675" s="25"/>
      <c r="Y675" s="26"/>
      <c r="Z675" s="2" t="s">
        <v>1183</v>
      </c>
    </row>
    <row r="676" spans="1:26" s="3" customFormat="1" ht="68.25" x14ac:dyDescent="0.25">
      <c r="A676" s="27" t="s">
        <v>1184</v>
      </c>
      <c r="B676" s="28" t="s">
        <v>193</v>
      </c>
      <c r="C676" s="66" t="s">
        <v>1185</v>
      </c>
      <c r="D676" s="67"/>
      <c r="E676" s="68"/>
      <c r="F676" s="27" t="s">
        <v>189</v>
      </c>
      <c r="G676" s="29"/>
      <c r="H676" s="35">
        <v>2</v>
      </c>
      <c r="I676" s="31">
        <v>1940.27</v>
      </c>
      <c r="J676" s="31">
        <v>2020.99</v>
      </c>
      <c r="K676" s="31">
        <v>2020.99</v>
      </c>
      <c r="L676" s="32"/>
      <c r="M676" s="32"/>
      <c r="N676" s="32"/>
      <c r="O676" s="33">
        <v>6.03</v>
      </c>
      <c r="P676" s="34">
        <v>0</v>
      </c>
      <c r="X676" s="25"/>
      <c r="Y676" s="26"/>
      <c r="Z676" s="2" t="s">
        <v>1185</v>
      </c>
    </row>
    <row r="677" spans="1:26" s="3" customFormat="1" ht="23.25" x14ac:dyDescent="0.25">
      <c r="A677" s="27" t="s">
        <v>1186</v>
      </c>
      <c r="B677" s="28" t="s">
        <v>595</v>
      </c>
      <c r="C677" s="66" t="s">
        <v>596</v>
      </c>
      <c r="D677" s="67"/>
      <c r="E677" s="68"/>
      <c r="F677" s="27" t="s">
        <v>50</v>
      </c>
      <c r="G677" s="29"/>
      <c r="H677" s="30">
        <v>0.12</v>
      </c>
      <c r="I677" s="31">
        <v>1266.5</v>
      </c>
      <c r="J677" s="33">
        <v>255.64</v>
      </c>
      <c r="K677" s="33">
        <v>244.51</v>
      </c>
      <c r="L677" s="32"/>
      <c r="M677" s="32"/>
      <c r="N677" s="33">
        <v>11.13</v>
      </c>
      <c r="O677" s="33">
        <v>0.73</v>
      </c>
      <c r="P677" s="34">
        <v>0</v>
      </c>
      <c r="X677" s="25"/>
      <c r="Y677" s="26"/>
      <c r="Z677" s="2" t="s">
        <v>596</v>
      </c>
    </row>
    <row r="678" spans="1:26" s="3" customFormat="1" ht="79.5" x14ac:dyDescent="0.25">
      <c r="A678" s="27" t="s">
        <v>1187</v>
      </c>
      <c r="B678" s="28" t="s">
        <v>1188</v>
      </c>
      <c r="C678" s="66" t="s">
        <v>1189</v>
      </c>
      <c r="D678" s="67"/>
      <c r="E678" s="68"/>
      <c r="F678" s="27" t="s">
        <v>84</v>
      </c>
      <c r="G678" s="29"/>
      <c r="H678" s="35">
        <v>1</v>
      </c>
      <c r="I678" s="31">
        <v>12659.36</v>
      </c>
      <c r="J678" s="31">
        <v>24802.12</v>
      </c>
      <c r="K678" s="31">
        <v>20661.509999999998</v>
      </c>
      <c r="L678" s="33">
        <v>346.09</v>
      </c>
      <c r="M678" s="32"/>
      <c r="N678" s="31">
        <v>3794.52</v>
      </c>
      <c r="O678" s="33">
        <v>43.16</v>
      </c>
      <c r="P678" s="33">
        <v>0.09</v>
      </c>
      <c r="X678" s="25"/>
      <c r="Y678" s="26"/>
      <c r="Z678" s="2" t="s">
        <v>1189</v>
      </c>
    </row>
    <row r="679" spans="1:26" s="3" customFormat="1" ht="23.25" x14ac:dyDescent="0.25">
      <c r="A679" s="27" t="s">
        <v>1190</v>
      </c>
      <c r="B679" s="28" t="s">
        <v>1191</v>
      </c>
      <c r="C679" s="66" t="s">
        <v>1192</v>
      </c>
      <c r="D679" s="67"/>
      <c r="E679" s="68"/>
      <c r="F679" s="27" t="s">
        <v>84</v>
      </c>
      <c r="G679" s="29"/>
      <c r="H679" s="35">
        <v>1</v>
      </c>
      <c r="I679" s="31">
        <v>1982.47</v>
      </c>
      <c r="J679" s="31">
        <v>4725.79</v>
      </c>
      <c r="K679" s="31">
        <v>4715.7299999999996</v>
      </c>
      <c r="L679" s="32"/>
      <c r="M679" s="32"/>
      <c r="N679" s="33">
        <v>10.06</v>
      </c>
      <c r="O679" s="33">
        <v>9.6300000000000008</v>
      </c>
      <c r="P679" s="34">
        <v>0</v>
      </c>
      <c r="X679" s="25"/>
      <c r="Y679" s="26"/>
      <c r="Z679" s="2" t="s">
        <v>1192</v>
      </c>
    </row>
    <row r="680" spans="1:26" s="3" customFormat="1" ht="45.75" x14ac:dyDescent="0.25">
      <c r="A680" s="27" t="s">
        <v>1193</v>
      </c>
      <c r="B680" s="28" t="s">
        <v>1194</v>
      </c>
      <c r="C680" s="66" t="s">
        <v>1195</v>
      </c>
      <c r="D680" s="67"/>
      <c r="E680" s="68"/>
      <c r="F680" s="27" t="s">
        <v>38</v>
      </c>
      <c r="G680" s="29"/>
      <c r="H680" s="35">
        <v>23</v>
      </c>
      <c r="I680" s="31">
        <v>3029.29</v>
      </c>
      <c r="J680" s="31">
        <v>157078.07999999999</v>
      </c>
      <c r="K680" s="31">
        <v>143449.37</v>
      </c>
      <c r="L680" s="31">
        <v>11111.95</v>
      </c>
      <c r="M680" s="32"/>
      <c r="N680" s="31">
        <v>2516.7600000000002</v>
      </c>
      <c r="O680" s="38">
        <v>292.8</v>
      </c>
      <c r="P680" s="33">
        <v>19.64</v>
      </c>
      <c r="X680" s="25"/>
      <c r="Y680" s="26"/>
      <c r="Z680" s="2" t="s">
        <v>1195</v>
      </c>
    </row>
    <row r="681" spans="1:26" s="3" customFormat="1" ht="34.5" x14ac:dyDescent="0.25">
      <c r="A681" s="27" t="s">
        <v>1196</v>
      </c>
      <c r="B681" s="28" t="s">
        <v>1197</v>
      </c>
      <c r="C681" s="66" t="s">
        <v>1198</v>
      </c>
      <c r="D681" s="67"/>
      <c r="E681" s="68"/>
      <c r="F681" s="27" t="s">
        <v>334</v>
      </c>
      <c r="G681" s="29"/>
      <c r="H681" s="35">
        <v>230</v>
      </c>
      <c r="I681" s="31">
        <v>289.20999999999998</v>
      </c>
      <c r="J681" s="31">
        <v>66518.3</v>
      </c>
      <c r="K681" s="32"/>
      <c r="L681" s="32"/>
      <c r="M681" s="32"/>
      <c r="N681" s="31">
        <v>66518.3</v>
      </c>
      <c r="O681" s="34">
        <v>0</v>
      </c>
      <c r="P681" s="34">
        <v>0</v>
      </c>
      <c r="X681" s="25"/>
      <c r="Y681" s="26"/>
      <c r="Z681" s="2" t="s">
        <v>1198</v>
      </c>
    </row>
    <row r="682" spans="1:26" s="3" customFormat="1" ht="23.25" x14ac:dyDescent="0.25">
      <c r="A682" s="27" t="s">
        <v>1199</v>
      </c>
      <c r="B682" s="28" t="s">
        <v>1200</v>
      </c>
      <c r="C682" s="66" t="s">
        <v>1201</v>
      </c>
      <c r="D682" s="67"/>
      <c r="E682" s="68"/>
      <c r="F682" s="27" t="s">
        <v>84</v>
      </c>
      <c r="G682" s="29"/>
      <c r="H682" s="35">
        <v>1</v>
      </c>
      <c r="I682" s="31">
        <v>6163.85</v>
      </c>
      <c r="J682" s="31">
        <v>6163.85</v>
      </c>
      <c r="K682" s="32"/>
      <c r="L682" s="32"/>
      <c r="M682" s="32"/>
      <c r="N682" s="31">
        <v>6163.85</v>
      </c>
      <c r="O682" s="34">
        <v>0</v>
      </c>
      <c r="P682" s="34">
        <v>0</v>
      </c>
      <c r="X682" s="25"/>
      <c r="Y682" s="26"/>
      <c r="Z682" s="2" t="s">
        <v>1201</v>
      </c>
    </row>
    <row r="683" spans="1:26" s="3" customFormat="1" ht="45.75" x14ac:dyDescent="0.25">
      <c r="A683" s="27" t="s">
        <v>1202</v>
      </c>
      <c r="B683" s="28" t="s">
        <v>961</v>
      </c>
      <c r="C683" s="66" t="s">
        <v>1203</v>
      </c>
      <c r="D683" s="67"/>
      <c r="E683" s="68"/>
      <c r="F683" s="27" t="s">
        <v>84</v>
      </c>
      <c r="G683" s="29"/>
      <c r="H683" s="35">
        <v>1</v>
      </c>
      <c r="I683" s="31">
        <v>287238.99</v>
      </c>
      <c r="J683" s="31">
        <v>287238.99</v>
      </c>
      <c r="K683" s="32"/>
      <c r="L683" s="32"/>
      <c r="M683" s="32"/>
      <c r="N683" s="31">
        <v>287238.99</v>
      </c>
      <c r="O683" s="34">
        <v>0</v>
      </c>
      <c r="P683" s="34">
        <v>0</v>
      </c>
      <c r="X683" s="25"/>
      <c r="Y683" s="26"/>
      <c r="Z683" s="2" t="s">
        <v>1203</v>
      </c>
    </row>
    <row r="684" spans="1:26" s="3" customFormat="1" ht="34.5" x14ac:dyDescent="0.25">
      <c r="A684" s="27" t="s">
        <v>1204</v>
      </c>
      <c r="B684" s="28" t="s">
        <v>1205</v>
      </c>
      <c r="C684" s="66" t="s">
        <v>1206</v>
      </c>
      <c r="D684" s="67"/>
      <c r="E684" s="68"/>
      <c r="F684" s="27" t="s">
        <v>84</v>
      </c>
      <c r="G684" s="29"/>
      <c r="H684" s="35">
        <v>2</v>
      </c>
      <c r="I684" s="31">
        <v>779.85</v>
      </c>
      <c r="J684" s="31">
        <v>1559.7</v>
      </c>
      <c r="K684" s="32"/>
      <c r="L684" s="32"/>
      <c r="M684" s="32"/>
      <c r="N684" s="31">
        <v>1559.7</v>
      </c>
      <c r="O684" s="34">
        <v>0</v>
      </c>
      <c r="P684" s="34">
        <v>0</v>
      </c>
      <c r="X684" s="25"/>
      <c r="Y684" s="26"/>
      <c r="Z684" s="2" t="s">
        <v>1206</v>
      </c>
    </row>
    <row r="685" spans="1:26" s="3" customFormat="1" ht="34.5" x14ac:dyDescent="0.25">
      <c r="A685" s="27" t="s">
        <v>1207</v>
      </c>
      <c r="B685" s="28" t="s">
        <v>1208</v>
      </c>
      <c r="C685" s="66" t="s">
        <v>1209</v>
      </c>
      <c r="D685" s="67"/>
      <c r="E685" s="68"/>
      <c r="F685" s="27" t="s">
        <v>84</v>
      </c>
      <c r="G685" s="29"/>
      <c r="H685" s="35">
        <v>12</v>
      </c>
      <c r="I685" s="31">
        <v>1456.86</v>
      </c>
      <c r="J685" s="31">
        <v>17482.32</v>
      </c>
      <c r="K685" s="32"/>
      <c r="L685" s="32"/>
      <c r="M685" s="32"/>
      <c r="N685" s="31">
        <v>17482.32</v>
      </c>
      <c r="O685" s="34">
        <v>0</v>
      </c>
      <c r="P685" s="34">
        <v>0</v>
      </c>
      <c r="X685" s="25"/>
      <c r="Y685" s="26"/>
      <c r="Z685" s="2" t="s">
        <v>1209</v>
      </c>
    </row>
    <row r="686" spans="1:26" s="3" customFormat="1" ht="23.25" x14ac:dyDescent="0.25">
      <c r="A686" s="27" t="s">
        <v>1210</v>
      </c>
      <c r="B686" s="28" t="s">
        <v>1211</v>
      </c>
      <c r="C686" s="66" t="s">
        <v>1212</v>
      </c>
      <c r="D686" s="67"/>
      <c r="E686" s="68"/>
      <c r="F686" s="27" t="s">
        <v>84</v>
      </c>
      <c r="G686" s="29"/>
      <c r="H686" s="35">
        <v>12</v>
      </c>
      <c r="I686" s="31">
        <v>1276.96</v>
      </c>
      <c r="J686" s="31">
        <v>15323.52</v>
      </c>
      <c r="K686" s="32"/>
      <c r="L686" s="32"/>
      <c r="M686" s="32"/>
      <c r="N686" s="31">
        <v>15323.52</v>
      </c>
      <c r="O686" s="34">
        <v>0</v>
      </c>
      <c r="P686" s="34">
        <v>0</v>
      </c>
      <c r="X686" s="25"/>
      <c r="Y686" s="26"/>
      <c r="Z686" s="2" t="s">
        <v>1212</v>
      </c>
    </row>
    <row r="687" spans="1:26" s="3" customFormat="1" ht="34.5" x14ac:dyDescent="0.25">
      <c r="A687" s="27" t="s">
        <v>1213</v>
      </c>
      <c r="B687" s="28" t="s">
        <v>1214</v>
      </c>
      <c r="C687" s="66" t="s">
        <v>1215</v>
      </c>
      <c r="D687" s="67"/>
      <c r="E687" s="68"/>
      <c r="F687" s="27" t="s">
        <v>84</v>
      </c>
      <c r="G687" s="29"/>
      <c r="H687" s="35">
        <v>1</v>
      </c>
      <c r="I687" s="31">
        <v>1403.12</v>
      </c>
      <c r="J687" s="31">
        <v>1403.12</v>
      </c>
      <c r="K687" s="32"/>
      <c r="L687" s="32"/>
      <c r="M687" s="32"/>
      <c r="N687" s="31">
        <v>1403.12</v>
      </c>
      <c r="O687" s="34">
        <v>0</v>
      </c>
      <c r="P687" s="34">
        <v>0</v>
      </c>
      <c r="X687" s="25"/>
      <c r="Y687" s="26"/>
      <c r="Z687" s="2" t="s">
        <v>1215</v>
      </c>
    </row>
    <row r="688" spans="1:26" s="3" customFormat="1" ht="23.25" x14ac:dyDescent="0.25">
      <c r="A688" s="27" t="s">
        <v>1216</v>
      </c>
      <c r="B688" s="28" t="s">
        <v>1217</v>
      </c>
      <c r="C688" s="66" t="s">
        <v>1218</v>
      </c>
      <c r="D688" s="67"/>
      <c r="E688" s="68"/>
      <c r="F688" s="27" t="s">
        <v>84</v>
      </c>
      <c r="G688" s="29"/>
      <c r="H688" s="35">
        <v>8</v>
      </c>
      <c r="I688" s="31">
        <v>765.06</v>
      </c>
      <c r="J688" s="31">
        <v>6120.48</v>
      </c>
      <c r="K688" s="32"/>
      <c r="L688" s="32"/>
      <c r="M688" s="32"/>
      <c r="N688" s="31">
        <v>6120.48</v>
      </c>
      <c r="O688" s="34">
        <v>0</v>
      </c>
      <c r="P688" s="34">
        <v>0</v>
      </c>
      <c r="X688" s="25"/>
      <c r="Y688" s="26"/>
      <c r="Z688" s="2" t="s">
        <v>1218</v>
      </c>
    </row>
    <row r="689" spans="1:26" s="3" customFormat="1" ht="23.25" x14ac:dyDescent="0.25">
      <c r="A689" s="27" t="s">
        <v>1219</v>
      </c>
      <c r="B689" s="28" t="s">
        <v>1220</v>
      </c>
      <c r="C689" s="66" t="s">
        <v>1221</v>
      </c>
      <c r="D689" s="67"/>
      <c r="E689" s="68"/>
      <c r="F689" s="27" t="s">
        <v>84</v>
      </c>
      <c r="G689" s="29"/>
      <c r="H689" s="35">
        <v>2</v>
      </c>
      <c r="I689" s="31">
        <v>616.42999999999995</v>
      </c>
      <c r="J689" s="31">
        <v>1232.8599999999999</v>
      </c>
      <c r="K689" s="32"/>
      <c r="L689" s="32"/>
      <c r="M689" s="32"/>
      <c r="N689" s="31">
        <v>1232.8599999999999</v>
      </c>
      <c r="O689" s="34">
        <v>0</v>
      </c>
      <c r="P689" s="34">
        <v>0</v>
      </c>
      <c r="X689" s="25"/>
      <c r="Y689" s="26"/>
      <c r="Z689" s="2" t="s">
        <v>1221</v>
      </c>
    </row>
    <row r="690" spans="1:26" s="3" customFormat="1" ht="23.25" x14ac:dyDescent="0.25">
      <c r="A690" s="27" t="s">
        <v>1222</v>
      </c>
      <c r="B690" s="28" t="s">
        <v>961</v>
      </c>
      <c r="C690" s="66" t="s">
        <v>1223</v>
      </c>
      <c r="D690" s="67"/>
      <c r="E690" s="68"/>
      <c r="F690" s="27"/>
      <c r="G690" s="29"/>
      <c r="H690" s="35">
        <v>2</v>
      </c>
      <c r="I690" s="31">
        <v>14590.87</v>
      </c>
      <c r="J690" s="31">
        <v>29181.74</v>
      </c>
      <c r="K690" s="32"/>
      <c r="L690" s="32"/>
      <c r="M690" s="32"/>
      <c r="N690" s="31">
        <v>29181.74</v>
      </c>
      <c r="O690" s="34">
        <v>0</v>
      </c>
      <c r="P690" s="34">
        <v>0</v>
      </c>
      <c r="X690" s="25"/>
      <c r="Y690" s="26"/>
      <c r="Z690" s="2" t="s">
        <v>1223</v>
      </c>
    </row>
    <row r="691" spans="1:26" s="3" customFormat="1" ht="23.25" x14ac:dyDescent="0.25">
      <c r="A691" s="27" t="s">
        <v>1224</v>
      </c>
      <c r="B691" s="28" t="s">
        <v>1225</v>
      </c>
      <c r="C691" s="66" t="s">
        <v>1226</v>
      </c>
      <c r="D691" s="67"/>
      <c r="E691" s="68"/>
      <c r="F691" s="27" t="s">
        <v>84</v>
      </c>
      <c r="G691" s="29"/>
      <c r="H691" s="35">
        <v>1</v>
      </c>
      <c r="I691" s="31">
        <v>3658.17</v>
      </c>
      <c r="J691" s="31">
        <v>3658.17</v>
      </c>
      <c r="K691" s="32"/>
      <c r="L691" s="32"/>
      <c r="M691" s="32"/>
      <c r="N691" s="31">
        <v>3658.17</v>
      </c>
      <c r="O691" s="34">
        <v>0</v>
      </c>
      <c r="P691" s="34">
        <v>0</v>
      </c>
      <c r="X691" s="25"/>
      <c r="Y691" s="26"/>
      <c r="Z691" s="2" t="s">
        <v>1226</v>
      </c>
    </row>
    <row r="692" spans="1:26" s="3" customFormat="1" ht="23.25" x14ac:dyDescent="0.25">
      <c r="A692" s="27" t="s">
        <v>1227</v>
      </c>
      <c r="B692" s="28" t="s">
        <v>1228</v>
      </c>
      <c r="C692" s="66" t="s">
        <v>1229</v>
      </c>
      <c r="D692" s="67"/>
      <c r="E692" s="68"/>
      <c r="F692" s="27" t="s">
        <v>84</v>
      </c>
      <c r="G692" s="29"/>
      <c r="H692" s="35">
        <v>1</v>
      </c>
      <c r="I692" s="31">
        <v>15284.36</v>
      </c>
      <c r="J692" s="31">
        <v>15284.36</v>
      </c>
      <c r="K692" s="32"/>
      <c r="L692" s="32"/>
      <c r="M692" s="32"/>
      <c r="N692" s="31">
        <v>15284.36</v>
      </c>
      <c r="O692" s="34">
        <v>0</v>
      </c>
      <c r="P692" s="34">
        <v>0</v>
      </c>
      <c r="X692" s="25"/>
      <c r="Y692" s="26"/>
      <c r="Z692" s="2" t="s">
        <v>1229</v>
      </c>
    </row>
    <row r="693" spans="1:26" s="3" customFormat="1" ht="34.5" x14ac:dyDescent="0.25">
      <c r="A693" s="27" t="s">
        <v>1230</v>
      </c>
      <c r="B693" s="28" t="s">
        <v>961</v>
      </c>
      <c r="C693" s="66" t="s">
        <v>1231</v>
      </c>
      <c r="D693" s="67"/>
      <c r="E693" s="68"/>
      <c r="F693" s="27" t="s">
        <v>84</v>
      </c>
      <c r="G693" s="29"/>
      <c r="H693" s="35">
        <v>2</v>
      </c>
      <c r="I693" s="31">
        <v>1987147.63</v>
      </c>
      <c r="J693" s="31">
        <v>3974295.26</v>
      </c>
      <c r="K693" s="32"/>
      <c r="L693" s="32"/>
      <c r="M693" s="32"/>
      <c r="N693" s="31">
        <v>3974295.26</v>
      </c>
      <c r="O693" s="34">
        <v>0</v>
      </c>
      <c r="P693" s="34">
        <v>0</v>
      </c>
      <c r="X693" s="25"/>
      <c r="Y693" s="26"/>
      <c r="Z693" s="2" t="s">
        <v>1231</v>
      </c>
    </row>
    <row r="694" spans="1:26" s="3" customFormat="1" ht="34.5" x14ac:dyDescent="0.25">
      <c r="A694" s="27" t="s">
        <v>1232</v>
      </c>
      <c r="B694" s="28" t="s">
        <v>1233</v>
      </c>
      <c r="C694" s="66" t="s">
        <v>1234</v>
      </c>
      <c r="D694" s="67"/>
      <c r="E694" s="68"/>
      <c r="F694" s="27" t="s">
        <v>84</v>
      </c>
      <c r="G694" s="29"/>
      <c r="H694" s="35">
        <v>18</v>
      </c>
      <c r="I694" s="31">
        <v>419.97</v>
      </c>
      <c r="J694" s="31">
        <v>7559.46</v>
      </c>
      <c r="K694" s="32"/>
      <c r="L694" s="32"/>
      <c r="M694" s="32"/>
      <c r="N694" s="31">
        <v>7559.46</v>
      </c>
      <c r="O694" s="34">
        <v>0</v>
      </c>
      <c r="P694" s="34">
        <v>0</v>
      </c>
      <c r="X694" s="25"/>
      <c r="Y694" s="26"/>
      <c r="Z694" s="2" t="s">
        <v>1234</v>
      </c>
    </row>
    <row r="695" spans="1:26" s="3" customFormat="1" ht="23.25" x14ac:dyDescent="0.25">
      <c r="A695" s="27" t="s">
        <v>1235</v>
      </c>
      <c r="B695" s="28" t="s">
        <v>1236</v>
      </c>
      <c r="C695" s="66" t="s">
        <v>1237</v>
      </c>
      <c r="D695" s="67"/>
      <c r="E695" s="68"/>
      <c r="F695" s="27" t="s">
        <v>84</v>
      </c>
      <c r="G695" s="29"/>
      <c r="H695" s="35">
        <v>15</v>
      </c>
      <c r="I695" s="31">
        <v>539.87</v>
      </c>
      <c r="J695" s="31">
        <v>8098.05</v>
      </c>
      <c r="K695" s="32"/>
      <c r="L695" s="32"/>
      <c r="M695" s="32"/>
      <c r="N695" s="31">
        <v>8098.05</v>
      </c>
      <c r="O695" s="34">
        <v>0</v>
      </c>
      <c r="P695" s="34">
        <v>0</v>
      </c>
      <c r="X695" s="25"/>
      <c r="Y695" s="26"/>
      <c r="Z695" s="2" t="s">
        <v>1237</v>
      </c>
    </row>
    <row r="696" spans="1:26" s="3" customFormat="1" ht="34.5" x14ac:dyDescent="0.25">
      <c r="A696" s="27" t="s">
        <v>1238</v>
      </c>
      <c r="B696" s="28" t="s">
        <v>1239</v>
      </c>
      <c r="C696" s="66" t="s">
        <v>1240</v>
      </c>
      <c r="D696" s="67"/>
      <c r="E696" s="68"/>
      <c r="F696" s="27" t="s">
        <v>84</v>
      </c>
      <c r="G696" s="29"/>
      <c r="H696" s="35">
        <v>8</v>
      </c>
      <c r="I696" s="31">
        <v>599.87</v>
      </c>
      <c r="J696" s="31">
        <v>4798.96</v>
      </c>
      <c r="K696" s="32"/>
      <c r="L696" s="32"/>
      <c r="M696" s="32"/>
      <c r="N696" s="31">
        <v>4798.96</v>
      </c>
      <c r="O696" s="34">
        <v>0</v>
      </c>
      <c r="P696" s="34">
        <v>0</v>
      </c>
      <c r="X696" s="25"/>
      <c r="Y696" s="26"/>
      <c r="Z696" s="2" t="s">
        <v>1240</v>
      </c>
    </row>
    <row r="697" spans="1:26" s="3" customFormat="1" ht="34.5" x14ac:dyDescent="0.25">
      <c r="A697" s="27" t="s">
        <v>1241</v>
      </c>
      <c r="B697" s="28" t="s">
        <v>1242</v>
      </c>
      <c r="C697" s="66" t="s">
        <v>1243</v>
      </c>
      <c r="D697" s="67"/>
      <c r="E697" s="68"/>
      <c r="F697" s="27" t="s">
        <v>84</v>
      </c>
      <c r="G697" s="29"/>
      <c r="H697" s="35">
        <v>2</v>
      </c>
      <c r="I697" s="31">
        <v>479.96</v>
      </c>
      <c r="J697" s="33">
        <v>959.92</v>
      </c>
      <c r="K697" s="32"/>
      <c r="L697" s="32"/>
      <c r="M697" s="32"/>
      <c r="N697" s="33">
        <v>959.92</v>
      </c>
      <c r="O697" s="34">
        <v>0</v>
      </c>
      <c r="P697" s="34">
        <v>0</v>
      </c>
      <c r="X697" s="25"/>
      <c r="Y697" s="26"/>
      <c r="Z697" s="2" t="s">
        <v>1243</v>
      </c>
    </row>
    <row r="698" spans="1:26" s="3" customFormat="1" ht="34.5" x14ac:dyDescent="0.25">
      <c r="A698" s="27" t="s">
        <v>1244</v>
      </c>
      <c r="B698" s="28" t="s">
        <v>1245</v>
      </c>
      <c r="C698" s="66" t="s">
        <v>1246</v>
      </c>
      <c r="D698" s="67"/>
      <c r="E698" s="68"/>
      <c r="F698" s="27" t="s">
        <v>84</v>
      </c>
      <c r="G698" s="29"/>
      <c r="H698" s="35">
        <v>2</v>
      </c>
      <c r="I698" s="31">
        <v>479.96</v>
      </c>
      <c r="J698" s="33">
        <v>959.92</v>
      </c>
      <c r="K698" s="32"/>
      <c r="L698" s="32"/>
      <c r="M698" s="32"/>
      <c r="N698" s="33">
        <v>959.92</v>
      </c>
      <c r="O698" s="34">
        <v>0</v>
      </c>
      <c r="P698" s="34">
        <v>0</v>
      </c>
      <c r="X698" s="25"/>
      <c r="Y698" s="26"/>
      <c r="Z698" s="2" t="s">
        <v>1246</v>
      </c>
    </row>
    <row r="699" spans="1:26" s="3" customFormat="1" ht="23.25" x14ac:dyDescent="0.25">
      <c r="A699" s="27" t="s">
        <v>1247</v>
      </c>
      <c r="B699" s="28" t="s">
        <v>1248</v>
      </c>
      <c r="C699" s="66" t="s">
        <v>1249</v>
      </c>
      <c r="D699" s="67"/>
      <c r="E699" s="68"/>
      <c r="F699" s="27" t="s">
        <v>84</v>
      </c>
      <c r="G699" s="29"/>
      <c r="H699" s="35">
        <v>35</v>
      </c>
      <c r="I699" s="31">
        <v>765.06</v>
      </c>
      <c r="J699" s="31">
        <v>26777.1</v>
      </c>
      <c r="K699" s="32"/>
      <c r="L699" s="32"/>
      <c r="M699" s="32"/>
      <c r="N699" s="31">
        <v>26777.1</v>
      </c>
      <c r="O699" s="34">
        <v>0</v>
      </c>
      <c r="P699" s="34">
        <v>0</v>
      </c>
      <c r="X699" s="25"/>
      <c r="Y699" s="26"/>
      <c r="Z699" s="2" t="s">
        <v>1249</v>
      </c>
    </row>
    <row r="700" spans="1:26" s="3" customFormat="1" ht="23.25" x14ac:dyDescent="0.25">
      <c r="A700" s="27" t="s">
        <v>1250</v>
      </c>
      <c r="B700" s="28" t="s">
        <v>1251</v>
      </c>
      <c r="C700" s="66" t="s">
        <v>1252</v>
      </c>
      <c r="D700" s="67"/>
      <c r="E700" s="68"/>
      <c r="F700" s="27" t="s">
        <v>84</v>
      </c>
      <c r="G700" s="29"/>
      <c r="H700" s="35">
        <v>10</v>
      </c>
      <c r="I700" s="31">
        <v>8152.81</v>
      </c>
      <c r="J700" s="31">
        <v>81528.100000000006</v>
      </c>
      <c r="K700" s="32"/>
      <c r="L700" s="32"/>
      <c r="M700" s="32"/>
      <c r="N700" s="31">
        <v>81528.100000000006</v>
      </c>
      <c r="O700" s="34">
        <v>0</v>
      </c>
      <c r="P700" s="34">
        <v>0</v>
      </c>
      <c r="X700" s="25"/>
      <c r="Y700" s="26"/>
      <c r="Z700" s="2" t="s">
        <v>1252</v>
      </c>
    </row>
    <row r="701" spans="1:26" s="3" customFormat="1" ht="23.25" x14ac:dyDescent="0.25">
      <c r="A701" s="27" t="s">
        <v>1253</v>
      </c>
      <c r="B701" s="28" t="s">
        <v>1254</v>
      </c>
      <c r="C701" s="66" t="s">
        <v>1255</v>
      </c>
      <c r="D701" s="67"/>
      <c r="E701" s="68"/>
      <c r="F701" s="27" t="s">
        <v>84</v>
      </c>
      <c r="G701" s="29"/>
      <c r="H701" s="35">
        <v>20</v>
      </c>
      <c r="I701" s="31">
        <v>1438.19</v>
      </c>
      <c r="J701" s="31">
        <v>28763.8</v>
      </c>
      <c r="K701" s="32"/>
      <c r="L701" s="32"/>
      <c r="M701" s="32"/>
      <c r="N701" s="31">
        <v>28763.8</v>
      </c>
      <c r="O701" s="34">
        <v>0</v>
      </c>
      <c r="P701" s="34">
        <v>0</v>
      </c>
      <c r="X701" s="25"/>
      <c r="Y701" s="26"/>
      <c r="Z701" s="2" t="s">
        <v>1255</v>
      </c>
    </row>
    <row r="702" spans="1:26" s="3" customFormat="1" ht="23.25" x14ac:dyDescent="0.25">
      <c r="A702" s="27" t="s">
        <v>1256</v>
      </c>
      <c r="B702" s="28" t="s">
        <v>1257</v>
      </c>
      <c r="C702" s="66" t="s">
        <v>1258</v>
      </c>
      <c r="D702" s="67"/>
      <c r="E702" s="68"/>
      <c r="F702" s="27" t="s">
        <v>50</v>
      </c>
      <c r="G702" s="29"/>
      <c r="H702" s="36">
        <v>5.0000000000000001E-4</v>
      </c>
      <c r="I702" s="31">
        <v>117957.9</v>
      </c>
      <c r="J702" s="33">
        <v>58.98</v>
      </c>
      <c r="K702" s="32"/>
      <c r="L702" s="32"/>
      <c r="M702" s="32"/>
      <c r="N702" s="33">
        <v>58.98</v>
      </c>
      <c r="O702" s="34">
        <v>0</v>
      </c>
      <c r="P702" s="34">
        <v>0</v>
      </c>
      <c r="X702" s="25"/>
      <c r="Y702" s="26"/>
      <c r="Z702" s="2" t="s">
        <v>1258</v>
      </c>
    </row>
    <row r="703" spans="1:26" s="3" customFormat="1" ht="15" x14ac:dyDescent="0.25">
      <c r="A703" s="27" t="s">
        <v>1259</v>
      </c>
      <c r="B703" s="28" t="s">
        <v>1260</v>
      </c>
      <c r="C703" s="66" t="s">
        <v>1261</v>
      </c>
      <c r="D703" s="67"/>
      <c r="E703" s="68"/>
      <c r="F703" s="27" t="s">
        <v>50</v>
      </c>
      <c r="G703" s="29"/>
      <c r="H703" s="30">
        <v>0.02</v>
      </c>
      <c r="I703" s="31">
        <v>94112.85</v>
      </c>
      <c r="J703" s="31">
        <v>1882.26</v>
      </c>
      <c r="K703" s="32"/>
      <c r="L703" s="32"/>
      <c r="M703" s="32"/>
      <c r="N703" s="31">
        <v>1882.26</v>
      </c>
      <c r="O703" s="34">
        <v>0</v>
      </c>
      <c r="P703" s="34">
        <v>0</v>
      </c>
      <c r="X703" s="25"/>
      <c r="Y703" s="26"/>
      <c r="Z703" s="2" t="s">
        <v>1261</v>
      </c>
    </row>
    <row r="704" spans="1:26" s="3" customFormat="1" ht="22.5" x14ac:dyDescent="0.25">
      <c r="A704" s="27" t="s">
        <v>1262</v>
      </c>
      <c r="B704" s="28" t="s">
        <v>1263</v>
      </c>
      <c r="C704" s="66" t="s">
        <v>1264</v>
      </c>
      <c r="D704" s="67"/>
      <c r="E704" s="68"/>
      <c r="F704" s="27" t="s">
        <v>42</v>
      </c>
      <c r="G704" s="29"/>
      <c r="H704" s="35">
        <v>20</v>
      </c>
      <c r="I704" s="31">
        <v>397.91</v>
      </c>
      <c r="J704" s="31">
        <v>7958.2</v>
      </c>
      <c r="K704" s="32"/>
      <c r="L704" s="32"/>
      <c r="M704" s="32"/>
      <c r="N704" s="31">
        <v>7958.2</v>
      </c>
      <c r="O704" s="34">
        <v>0</v>
      </c>
      <c r="P704" s="34">
        <v>0</v>
      </c>
      <c r="X704" s="25"/>
      <c r="Y704" s="26"/>
      <c r="Z704" s="2" t="s">
        <v>1264</v>
      </c>
    </row>
    <row r="705" spans="1:26" s="3" customFormat="1" ht="34.5" x14ac:dyDescent="0.25">
      <c r="A705" s="27" t="s">
        <v>1265</v>
      </c>
      <c r="B705" s="28" t="s">
        <v>1167</v>
      </c>
      <c r="C705" s="66" t="s">
        <v>1266</v>
      </c>
      <c r="D705" s="67"/>
      <c r="E705" s="68"/>
      <c r="F705" s="27" t="s">
        <v>50</v>
      </c>
      <c r="G705" s="29"/>
      <c r="H705" s="30">
        <v>0.03</v>
      </c>
      <c r="I705" s="31">
        <v>14869.81</v>
      </c>
      <c r="J705" s="31">
        <v>1156.78</v>
      </c>
      <c r="K705" s="31">
        <v>1084.29</v>
      </c>
      <c r="L705" s="33">
        <v>42.83</v>
      </c>
      <c r="M705" s="32"/>
      <c r="N705" s="33">
        <v>29.66</v>
      </c>
      <c r="O705" s="38">
        <v>2.5</v>
      </c>
      <c r="P705" s="33">
        <v>0.02</v>
      </c>
      <c r="X705" s="25"/>
      <c r="Y705" s="26"/>
      <c r="Z705" s="2" t="s">
        <v>1266</v>
      </c>
    </row>
    <row r="706" spans="1:26" s="3" customFormat="1" ht="23.25" x14ac:dyDescent="0.25">
      <c r="A706" s="27" t="s">
        <v>1267</v>
      </c>
      <c r="B706" s="28" t="s">
        <v>180</v>
      </c>
      <c r="C706" s="66" t="s">
        <v>181</v>
      </c>
      <c r="D706" s="67"/>
      <c r="E706" s="68"/>
      <c r="F706" s="27" t="s">
        <v>50</v>
      </c>
      <c r="G706" s="29"/>
      <c r="H706" s="30">
        <v>0.03</v>
      </c>
      <c r="I706" s="31">
        <v>81337.350000000006</v>
      </c>
      <c r="J706" s="31">
        <v>2440.12</v>
      </c>
      <c r="K706" s="32"/>
      <c r="L706" s="32"/>
      <c r="M706" s="32"/>
      <c r="N706" s="31">
        <v>2440.12</v>
      </c>
      <c r="O706" s="34">
        <v>0</v>
      </c>
      <c r="P706" s="34">
        <v>0</v>
      </c>
      <c r="X706" s="25"/>
      <c r="Y706" s="26"/>
      <c r="Z706" s="2" t="s">
        <v>181</v>
      </c>
    </row>
    <row r="707" spans="1:26" s="3" customFormat="1" ht="15" x14ac:dyDescent="0.25">
      <c r="A707" s="70" t="s">
        <v>1268</v>
      </c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X707" s="25"/>
      <c r="Y707" s="26" t="s">
        <v>1268</v>
      </c>
    </row>
    <row r="708" spans="1:26" s="3" customFormat="1" ht="15" x14ac:dyDescent="0.25">
      <c r="A708" s="70" t="s">
        <v>1269</v>
      </c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X708" s="25"/>
      <c r="Y708" s="26" t="s">
        <v>1269</v>
      </c>
    </row>
    <row r="709" spans="1:26" s="3" customFormat="1" ht="34.5" x14ac:dyDescent="0.25">
      <c r="A709" s="27" t="s">
        <v>1270</v>
      </c>
      <c r="B709" s="28" t="s">
        <v>210</v>
      </c>
      <c r="C709" s="66" t="s">
        <v>211</v>
      </c>
      <c r="D709" s="67"/>
      <c r="E709" s="68"/>
      <c r="F709" s="27" t="s">
        <v>38</v>
      </c>
      <c r="G709" s="29"/>
      <c r="H709" s="35">
        <v>1</v>
      </c>
      <c r="I709" s="31">
        <v>593.23</v>
      </c>
      <c r="J709" s="33">
        <v>996.96</v>
      </c>
      <c r="K709" s="33">
        <v>952.28</v>
      </c>
      <c r="L709" s="32"/>
      <c r="M709" s="32"/>
      <c r="N709" s="33">
        <v>44.68</v>
      </c>
      <c r="O709" s="33">
        <v>2.84</v>
      </c>
      <c r="P709" s="34">
        <v>0</v>
      </c>
      <c r="X709" s="25"/>
      <c r="Y709" s="26"/>
      <c r="Z709" s="2" t="s">
        <v>211</v>
      </c>
    </row>
    <row r="710" spans="1:26" s="3" customFormat="1" ht="15" x14ac:dyDescent="0.25">
      <c r="A710" s="70" t="s">
        <v>1271</v>
      </c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X710" s="25"/>
      <c r="Y710" s="26" t="s">
        <v>1271</v>
      </c>
    </row>
    <row r="711" spans="1:26" s="3" customFormat="1" ht="34.5" x14ac:dyDescent="0.25">
      <c r="A711" s="27" t="s">
        <v>1272</v>
      </c>
      <c r="B711" s="28" t="s">
        <v>36</v>
      </c>
      <c r="C711" s="66" t="s">
        <v>1273</v>
      </c>
      <c r="D711" s="67"/>
      <c r="E711" s="68"/>
      <c r="F711" s="27" t="s">
        <v>38</v>
      </c>
      <c r="G711" s="29"/>
      <c r="H711" s="35">
        <v>3</v>
      </c>
      <c r="I711" s="31">
        <v>780.02</v>
      </c>
      <c r="J711" s="31">
        <v>3932.05</v>
      </c>
      <c r="K711" s="31">
        <v>3755.05</v>
      </c>
      <c r="L711" s="32"/>
      <c r="M711" s="32"/>
      <c r="N711" s="33">
        <v>177</v>
      </c>
      <c r="O711" s="38">
        <v>11.2</v>
      </c>
      <c r="P711" s="34">
        <v>0</v>
      </c>
      <c r="X711" s="25"/>
      <c r="Y711" s="26"/>
      <c r="Z711" s="2" t="s">
        <v>1273</v>
      </c>
    </row>
    <row r="712" spans="1:26" s="3" customFormat="1" ht="34.5" x14ac:dyDescent="0.25">
      <c r="A712" s="27" t="s">
        <v>1274</v>
      </c>
      <c r="B712" s="28" t="s">
        <v>36</v>
      </c>
      <c r="C712" s="66" t="s">
        <v>1275</v>
      </c>
      <c r="D712" s="67"/>
      <c r="E712" s="68"/>
      <c r="F712" s="27" t="s">
        <v>38</v>
      </c>
      <c r="G712" s="29"/>
      <c r="H712" s="30">
        <v>2.04</v>
      </c>
      <c r="I712" s="31">
        <v>780.02</v>
      </c>
      <c r="J712" s="31">
        <v>2673.78</v>
      </c>
      <c r="K712" s="31">
        <v>2553.4299999999998</v>
      </c>
      <c r="L712" s="32"/>
      <c r="M712" s="32"/>
      <c r="N712" s="33">
        <v>120.35</v>
      </c>
      <c r="O712" s="33">
        <v>7.61</v>
      </c>
      <c r="P712" s="34">
        <v>0</v>
      </c>
      <c r="X712" s="25"/>
      <c r="Y712" s="26"/>
      <c r="Z712" s="2" t="s">
        <v>1275</v>
      </c>
    </row>
    <row r="713" spans="1:26" s="3" customFormat="1" ht="34.5" x14ac:dyDescent="0.25">
      <c r="A713" s="27" t="s">
        <v>1276</v>
      </c>
      <c r="B713" s="28" t="s">
        <v>36</v>
      </c>
      <c r="C713" s="66" t="s">
        <v>1277</v>
      </c>
      <c r="D713" s="67"/>
      <c r="E713" s="68"/>
      <c r="F713" s="27" t="s">
        <v>38</v>
      </c>
      <c r="G713" s="29"/>
      <c r="H713" s="39">
        <v>0.2</v>
      </c>
      <c r="I713" s="31">
        <v>780.07</v>
      </c>
      <c r="J713" s="33">
        <v>262.14999999999998</v>
      </c>
      <c r="K713" s="33">
        <v>250.34</v>
      </c>
      <c r="L713" s="32"/>
      <c r="M713" s="32"/>
      <c r="N713" s="33">
        <v>11.81</v>
      </c>
      <c r="O713" s="33">
        <v>0.75</v>
      </c>
      <c r="P713" s="34">
        <v>0</v>
      </c>
      <c r="X713" s="25"/>
      <c r="Y713" s="26"/>
      <c r="Z713" s="2" t="s">
        <v>1277</v>
      </c>
    </row>
    <row r="714" spans="1:26" s="3" customFormat="1" ht="15" x14ac:dyDescent="0.25">
      <c r="A714" s="27" t="s">
        <v>1278</v>
      </c>
      <c r="B714" s="28" t="s">
        <v>40</v>
      </c>
      <c r="C714" s="66" t="s">
        <v>41</v>
      </c>
      <c r="D714" s="67"/>
      <c r="E714" s="68"/>
      <c r="F714" s="27" t="s">
        <v>42</v>
      </c>
      <c r="G714" s="29"/>
      <c r="H714" s="35">
        <v>20</v>
      </c>
      <c r="I714" s="31">
        <v>42.93</v>
      </c>
      <c r="J714" s="33">
        <v>858.6</v>
      </c>
      <c r="K714" s="32"/>
      <c r="L714" s="32"/>
      <c r="M714" s="32"/>
      <c r="N714" s="33">
        <v>858.6</v>
      </c>
      <c r="O714" s="34">
        <v>0</v>
      </c>
      <c r="P714" s="34">
        <v>0</v>
      </c>
      <c r="X714" s="25"/>
      <c r="Y714" s="26"/>
      <c r="Z714" s="2" t="s">
        <v>41</v>
      </c>
    </row>
    <row r="715" spans="1:26" s="3" customFormat="1" ht="15" x14ac:dyDescent="0.25">
      <c r="A715" s="27" t="s">
        <v>1279</v>
      </c>
      <c r="B715" s="28" t="s">
        <v>44</v>
      </c>
      <c r="C715" s="66" t="s">
        <v>45</v>
      </c>
      <c r="D715" s="67"/>
      <c r="E715" s="68"/>
      <c r="F715" s="27" t="s">
        <v>46</v>
      </c>
      <c r="G715" s="29"/>
      <c r="H715" s="35">
        <v>60</v>
      </c>
      <c r="I715" s="31">
        <v>73.59</v>
      </c>
      <c r="J715" s="31">
        <v>4415.3999999999996</v>
      </c>
      <c r="K715" s="32"/>
      <c r="L715" s="32"/>
      <c r="M715" s="32"/>
      <c r="N715" s="31">
        <v>4415.3999999999996</v>
      </c>
      <c r="O715" s="34">
        <v>0</v>
      </c>
      <c r="P715" s="34">
        <v>0</v>
      </c>
      <c r="X715" s="25"/>
      <c r="Y715" s="26"/>
      <c r="Z715" s="2" t="s">
        <v>45</v>
      </c>
    </row>
    <row r="716" spans="1:26" s="3" customFormat="1" ht="15" x14ac:dyDescent="0.25">
      <c r="A716" s="70" t="s">
        <v>1280</v>
      </c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X716" s="25"/>
      <c r="Y716" s="26" t="s">
        <v>1280</v>
      </c>
    </row>
    <row r="717" spans="1:26" s="3" customFormat="1" ht="34.5" x14ac:dyDescent="0.25">
      <c r="A717" s="27" t="s">
        <v>1281</v>
      </c>
      <c r="B717" s="28" t="s">
        <v>507</v>
      </c>
      <c r="C717" s="66" t="s">
        <v>1282</v>
      </c>
      <c r="D717" s="67"/>
      <c r="E717" s="68"/>
      <c r="F717" s="27" t="s">
        <v>50</v>
      </c>
      <c r="G717" s="29"/>
      <c r="H717" s="39">
        <v>0.8</v>
      </c>
      <c r="I717" s="31">
        <v>248484.2</v>
      </c>
      <c r="J717" s="31">
        <v>198787.36</v>
      </c>
      <c r="K717" s="32"/>
      <c r="L717" s="32"/>
      <c r="M717" s="32"/>
      <c r="N717" s="31">
        <v>198787.36</v>
      </c>
      <c r="O717" s="34">
        <v>0</v>
      </c>
      <c r="P717" s="34">
        <v>0</v>
      </c>
      <c r="X717" s="25"/>
      <c r="Y717" s="26"/>
      <c r="Z717" s="2" t="s">
        <v>1282</v>
      </c>
    </row>
    <row r="718" spans="1:26" s="3" customFormat="1" ht="34.5" x14ac:dyDescent="0.25">
      <c r="A718" s="27" t="s">
        <v>1283</v>
      </c>
      <c r="B718" s="28" t="s">
        <v>1284</v>
      </c>
      <c r="C718" s="66" t="s">
        <v>1285</v>
      </c>
      <c r="D718" s="67"/>
      <c r="E718" s="68"/>
      <c r="F718" s="27" t="s">
        <v>50</v>
      </c>
      <c r="G718" s="29"/>
      <c r="H718" s="39">
        <v>0.4</v>
      </c>
      <c r="I718" s="31">
        <v>265542.42</v>
      </c>
      <c r="J718" s="31">
        <v>106216.97</v>
      </c>
      <c r="K718" s="32"/>
      <c r="L718" s="32"/>
      <c r="M718" s="32"/>
      <c r="N718" s="31">
        <v>106216.97</v>
      </c>
      <c r="O718" s="34">
        <v>0</v>
      </c>
      <c r="P718" s="34">
        <v>0</v>
      </c>
      <c r="X718" s="25"/>
      <c r="Y718" s="26"/>
      <c r="Z718" s="2" t="s">
        <v>1285</v>
      </c>
    </row>
    <row r="719" spans="1:26" s="3" customFormat="1" ht="15" x14ac:dyDescent="0.25">
      <c r="A719" s="70" t="s">
        <v>1286</v>
      </c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X719" s="25"/>
      <c r="Y719" s="26" t="s">
        <v>1286</v>
      </c>
    </row>
    <row r="720" spans="1:26" s="3" customFormat="1" ht="57" x14ac:dyDescent="0.25">
      <c r="A720" s="27" t="s">
        <v>1287</v>
      </c>
      <c r="B720" s="28" t="s">
        <v>70</v>
      </c>
      <c r="C720" s="66" t="s">
        <v>1288</v>
      </c>
      <c r="D720" s="67"/>
      <c r="E720" s="68"/>
      <c r="F720" s="27" t="s">
        <v>72</v>
      </c>
      <c r="G720" s="29"/>
      <c r="H720" s="35">
        <v>3</v>
      </c>
      <c r="I720" s="31">
        <v>7707.75</v>
      </c>
      <c r="J720" s="31">
        <v>38461.47</v>
      </c>
      <c r="K720" s="31">
        <v>36178.21</v>
      </c>
      <c r="L720" s="32"/>
      <c r="M720" s="32"/>
      <c r="N720" s="31">
        <v>2283.2600000000002</v>
      </c>
      <c r="O720" s="33">
        <v>107.88</v>
      </c>
      <c r="P720" s="34">
        <v>0</v>
      </c>
      <c r="X720" s="25"/>
      <c r="Y720" s="26"/>
      <c r="Z720" s="2" t="s">
        <v>1288</v>
      </c>
    </row>
    <row r="721" spans="1:26" s="3" customFormat="1" ht="45.75" x14ac:dyDescent="0.25">
      <c r="A721" s="27" t="s">
        <v>1289</v>
      </c>
      <c r="B721" s="28" t="s">
        <v>70</v>
      </c>
      <c r="C721" s="66" t="s">
        <v>1290</v>
      </c>
      <c r="D721" s="67"/>
      <c r="E721" s="68"/>
      <c r="F721" s="27" t="s">
        <v>72</v>
      </c>
      <c r="G721" s="29"/>
      <c r="H721" s="39">
        <v>0.5</v>
      </c>
      <c r="I721" s="31">
        <v>7707.76</v>
      </c>
      <c r="J721" s="31">
        <v>6410.25</v>
      </c>
      <c r="K721" s="31">
        <v>6029.7</v>
      </c>
      <c r="L721" s="32"/>
      <c r="M721" s="32"/>
      <c r="N721" s="33">
        <v>380.55</v>
      </c>
      <c r="O721" s="33">
        <v>17.98</v>
      </c>
      <c r="P721" s="34">
        <v>0</v>
      </c>
      <c r="X721" s="25"/>
      <c r="Y721" s="26"/>
      <c r="Z721" s="2" t="s">
        <v>1290</v>
      </c>
    </row>
    <row r="722" spans="1:26" s="3" customFormat="1" ht="34.5" x14ac:dyDescent="0.25">
      <c r="A722" s="27" t="s">
        <v>1291</v>
      </c>
      <c r="B722" s="28" t="s">
        <v>119</v>
      </c>
      <c r="C722" s="66" t="s">
        <v>890</v>
      </c>
      <c r="D722" s="67"/>
      <c r="E722" s="68"/>
      <c r="F722" s="27" t="s">
        <v>107</v>
      </c>
      <c r="G722" s="29"/>
      <c r="H722" s="35">
        <v>1</v>
      </c>
      <c r="I722" s="31">
        <v>7634.49</v>
      </c>
      <c r="J722" s="31">
        <v>14577.75</v>
      </c>
      <c r="K722" s="31">
        <v>11055.59</v>
      </c>
      <c r="L722" s="31">
        <v>3456.74</v>
      </c>
      <c r="M722" s="32"/>
      <c r="N722" s="33">
        <v>65.42</v>
      </c>
      <c r="O722" s="33">
        <v>17.61</v>
      </c>
      <c r="P722" s="38">
        <v>2.1</v>
      </c>
      <c r="X722" s="25"/>
      <c r="Y722" s="26"/>
      <c r="Z722" s="2" t="s">
        <v>890</v>
      </c>
    </row>
    <row r="723" spans="1:26" s="3" customFormat="1" ht="15" x14ac:dyDescent="0.25">
      <c r="A723" s="27" t="s">
        <v>1292</v>
      </c>
      <c r="B723" s="28" t="s">
        <v>524</v>
      </c>
      <c r="C723" s="66" t="s">
        <v>525</v>
      </c>
      <c r="D723" s="67"/>
      <c r="E723" s="68"/>
      <c r="F723" s="27" t="s">
        <v>42</v>
      </c>
      <c r="G723" s="29"/>
      <c r="H723" s="35">
        <v>35</v>
      </c>
      <c r="I723" s="31">
        <v>218.31</v>
      </c>
      <c r="J723" s="31">
        <v>7640.85</v>
      </c>
      <c r="K723" s="32"/>
      <c r="L723" s="32"/>
      <c r="M723" s="32"/>
      <c r="N723" s="31">
        <v>7640.85</v>
      </c>
      <c r="O723" s="34">
        <v>0</v>
      </c>
      <c r="P723" s="34">
        <v>0</v>
      </c>
      <c r="X723" s="25"/>
      <c r="Y723" s="26"/>
      <c r="Z723" s="2" t="s">
        <v>525</v>
      </c>
    </row>
    <row r="724" spans="1:26" s="3" customFormat="1" ht="15" x14ac:dyDescent="0.25">
      <c r="A724" s="70" t="s">
        <v>1293</v>
      </c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X724" s="25"/>
      <c r="Y724" s="26" t="s">
        <v>1293</v>
      </c>
    </row>
    <row r="725" spans="1:26" s="3" customFormat="1" ht="34.5" x14ac:dyDescent="0.25">
      <c r="A725" s="27" t="s">
        <v>1294</v>
      </c>
      <c r="B725" s="28" t="s">
        <v>1284</v>
      </c>
      <c r="C725" s="66" t="s">
        <v>1295</v>
      </c>
      <c r="D725" s="67"/>
      <c r="E725" s="68"/>
      <c r="F725" s="27" t="s">
        <v>50</v>
      </c>
      <c r="G725" s="29"/>
      <c r="H725" s="39">
        <v>0.2</v>
      </c>
      <c r="I725" s="31">
        <v>265542.42</v>
      </c>
      <c r="J725" s="31">
        <v>53108.480000000003</v>
      </c>
      <c r="K725" s="32"/>
      <c r="L725" s="32"/>
      <c r="M725" s="32"/>
      <c r="N725" s="31">
        <v>53108.480000000003</v>
      </c>
      <c r="O725" s="34">
        <v>0</v>
      </c>
      <c r="P725" s="34">
        <v>0</v>
      </c>
      <c r="X725" s="25"/>
      <c r="Y725" s="26"/>
      <c r="Z725" s="2" t="s">
        <v>1295</v>
      </c>
    </row>
    <row r="726" spans="1:26" s="3" customFormat="1" ht="34.5" x14ac:dyDescent="0.25">
      <c r="A726" s="27" t="s">
        <v>1296</v>
      </c>
      <c r="B726" s="28" t="s">
        <v>404</v>
      </c>
      <c r="C726" s="66" t="s">
        <v>405</v>
      </c>
      <c r="D726" s="67"/>
      <c r="E726" s="68"/>
      <c r="F726" s="27" t="s">
        <v>50</v>
      </c>
      <c r="G726" s="29"/>
      <c r="H726" s="37">
        <v>2.5000000000000001E-2</v>
      </c>
      <c r="I726" s="31">
        <v>14710.25</v>
      </c>
      <c r="J726" s="33">
        <v>908.62</v>
      </c>
      <c r="K726" s="33">
        <v>767.54</v>
      </c>
      <c r="L726" s="33">
        <v>108.26</v>
      </c>
      <c r="M726" s="32"/>
      <c r="N726" s="33">
        <v>32.82</v>
      </c>
      <c r="O726" s="33">
        <v>1.57</v>
      </c>
      <c r="P726" s="33">
        <v>0.04</v>
      </c>
      <c r="X726" s="25"/>
      <c r="Y726" s="26"/>
      <c r="Z726" s="2" t="s">
        <v>405</v>
      </c>
    </row>
    <row r="727" spans="1:26" s="3" customFormat="1" ht="15" x14ac:dyDescent="0.25">
      <c r="A727" s="27" t="s">
        <v>1297</v>
      </c>
      <c r="B727" s="28" t="s">
        <v>1298</v>
      </c>
      <c r="C727" s="66" t="s">
        <v>1299</v>
      </c>
      <c r="D727" s="67"/>
      <c r="E727" s="68"/>
      <c r="F727" s="27" t="s">
        <v>50</v>
      </c>
      <c r="G727" s="29"/>
      <c r="H727" s="30">
        <v>0.05</v>
      </c>
      <c r="I727" s="31">
        <v>121546.96</v>
      </c>
      <c r="J727" s="31">
        <v>6077.35</v>
      </c>
      <c r="K727" s="32"/>
      <c r="L727" s="32"/>
      <c r="M727" s="32"/>
      <c r="N727" s="31">
        <v>6077.35</v>
      </c>
      <c r="O727" s="34">
        <v>0</v>
      </c>
      <c r="P727" s="34">
        <v>0</v>
      </c>
      <c r="X727" s="25"/>
      <c r="Y727" s="26"/>
      <c r="Z727" s="2" t="s">
        <v>1299</v>
      </c>
    </row>
    <row r="728" spans="1:26" s="3" customFormat="1" ht="15" x14ac:dyDescent="0.25">
      <c r="A728" s="70" t="s">
        <v>1300</v>
      </c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X728" s="25"/>
      <c r="Y728" s="26" t="s">
        <v>1300</v>
      </c>
    </row>
    <row r="729" spans="1:26" s="3" customFormat="1" ht="45.75" x14ac:dyDescent="0.25">
      <c r="A729" s="27" t="s">
        <v>1301</v>
      </c>
      <c r="B729" s="28" t="s">
        <v>697</v>
      </c>
      <c r="C729" s="66" t="s">
        <v>1302</v>
      </c>
      <c r="D729" s="67"/>
      <c r="E729" s="68"/>
      <c r="F729" s="27" t="s">
        <v>189</v>
      </c>
      <c r="G729" s="29"/>
      <c r="H729" s="35">
        <v>1</v>
      </c>
      <c r="I729" s="31">
        <v>12456.08</v>
      </c>
      <c r="J729" s="31">
        <v>6487.13</v>
      </c>
      <c r="K729" s="31">
        <v>6487.13</v>
      </c>
      <c r="L729" s="32"/>
      <c r="M729" s="32"/>
      <c r="N729" s="32"/>
      <c r="O729" s="33">
        <v>19.34</v>
      </c>
      <c r="P729" s="34">
        <v>0</v>
      </c>
      <c r="X729" s="25"/>
      <c r="Y729" s="26"/>
      <c r="Z729" s="2" t="s">
        <v>1302</v>
      </c>
    </row>
    <row r="730" spans="1:26" s="3" customFormat="1" ht="23.25" x14ac:dyDescent="0.25">
      <c r="A730" s="27" t="s">
        <v>1303</v>
      </c>
      <c r="B730" s="28" t="s">
        <v>1304</v>
      </c>
      <c r="C730" s="66" t="s">
        <v>1305</v>
      </c>
      <c r="D730" s="67"/>
      <c r="E730" s="68"/>
      <c r="F730" s="27" t="s">
        <v>50</v>
      </c>
      <c r="G730" s="29"/>
      <c r="H730" s="39">
        <v>4.5</v>
      </c>
      <c r="I730" s="31">
        <v>882.97</v>
      </c>
      <c r="J730" s="31">
        <v>2048.84</v>
      </c>
      <c r="K730" s="31">
        <v>2020.99</v>
      </c>
      <c r="L730" s="32"/>
      <c r="M730" s="32"/>
      <c r="N730" s="33">
        <v>27.85</v>
      </c>
      <c r="O730" s="33">
        <v>6.03</v>
      </c>
      <c r="P730" s="34">
        <v>0</v>
      </c>
      <c r="X730" s="25"/>
      <c r="Y730" s="26"/>
      <c r="Z730" s="2" t="s">
        <v>1305</v>
      </c>
    </row>
    <row r="731" spans="1:26" s="3" customFormat="1" ht="34.5" x14ac:dyDescent="0.25">
      <c r="A731" s="27" t="s">
        <v>1306</v>
      </c>
      <c r="B731" s="28" t="s">
        <v>319</v>
      </c>
      <c r="C731" s="66" t="s">
        <v>320</v>
      </c>
      <c r="D731" s="67"/>
      <c r="E731" s="68"/>
      <c r="F731" s="27" t="s">
        <v>50</v>
      </c>
      <c r="G731" s="29"/>
      <c r="H731" s="39">
        <v>4.5</v>
      </c>
      <c r="I731" s="31">
        <v>513.29999999999995</v>
      </c>
      <c r="J731" s="31">
        <v>3797.79</v>
      </c>
      <c r="K731" s="31">
        <v>3676.17</v>
      </c>
      <c r="L731" s="32"/>
      <c r="M731" s="32"/>
      <c r="N731" s="33">
        <v>121.62</v>
      </c>
      <c r="O731" s="33">
        <v>10.96</v>
      </c>
      <c r="P731" s="34">
        <v>0</v>
      </c>
      <c r="X731" s="25"/>
      <c r="Y731" s="26"/>
      <c r="Z731" s="2" t="s">
        <v>320</v>
      </c>
    </row>
    <row r="732" spans="1:26" s="3" customFormat="1" ht="15" x14ac:dyDescent="0.25">
      <c r="A732" s="70" t="s">
        <v>1307</v>
      </c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X732" s="25"/>
      <c r="Y732" s="26" t="s">
        <v>1307</v>
      </c>
    </row>
    <row r="733" spans="1:26" s="3" customFormat="1" ht="34.5" x14ac:dyDescent="0.25">
      <c r="A733" s="27" t="s">
        <v>1308</v>
      </c>
      <c r="B733" s="28" t="s">
        <v>374</v>
      </c>
      <c r="C733" s="66" t="s">
        <v>375</v>
      </c>
      <c r="D733" s="67"/>
      <c r="E733" s="68"/>
      <c r="F733" s="27" t="s">
        <v>50</v>
      </c>
      <c r="G733" s="29"/>
      <c r="H733" s="39">
        <v>1.5</v>
      </c>
      <c r="I733" s="31">
        <v>17311.669999999998</v>
      </c>
      <c r="J733" s="31">
        <v>36967.760000000002</v>
      </c>
      <c r="K733" s="31">
        <v>34862.379999999997</v>
      </c>
      <c r="L733" s="31">
        <v>2105.38</v>
      </c>
      <c r="M733" s="32"/>
      <c r="N733" s="32"/>
      <c r="O733" s="33">
        <v>75.47</v>
      </c>
      <c r="P733" s="33">
        <v>0.44</v>
      </c>
      <c r="X733" s="25"/>
      <c r="Y733" s="26"/>
      <c r="Z733" s="2" t="s">
        <v>375</v>
      </c>
    </row>
    <row r="734" spans="1:26" s="3" customFormat="1" ht="15" x14ac:dyDescent="0.25">
      <c r="A734" s="70" t="s">
        <v>1309</v>
      </c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X734" s="25"/>
      <c r="Y734" s="26" t="s">
        <v>1309</v>
      </c>
    </row>
    <row r="735" spans="1:26" s="3" customFormat="1" ht="15" x14ac:dyDescent="0.25">
      <c r="A735" s="27" t="s">
        <v>1310</v>
      </c>
      <c r="B735" s="28" t="s">
        <v>592</v>
      </c>
      <c r="C735" s="66" t="s">
        <v>1311</v>
      </c>
      <c r="D735" s="67"/>
      <c r="E735" s="68"/>
      <c r="F735" s="27" t="s">
        <v>84</v>
      </c>
      <c r="G735" s="29"/>
      <c r="H735" s="35">
        <v>1</v>
      </c>
      <c r="I735" s="31">
        <v>5174.0600000000004</v>
      </c>
      <c r="J735" s="31">
        <v>4491.09</v>
      </c>
      <c r="K735" s="31">
        <v>4491.09</v>
      </c>
      <c r="L735" s="32"/>
      <c r="M735" s="32"/>
      <c r="N735" s="32"/>
      <c r="O735" s="33">
        <v>13.39</v>
      </c>
      <c r="P735" s="34">
        <v>0</v>
      </c>
      <c r="X735" s="25"/>
      <c r="Y735" s="26"/>
      <c r="Z735" s="2" t="s">
        <v>1311</v>
      </c>
    </row>
    <row r="736" spans="1:26" s="3" customFormat="1" ht="15" x14ac:dyDescent="0.25">
      <c r="A736" s="70" t="s">
        <v>1312</v>
      </c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X736" s="25"/>
      <c r="Y736" s="26" t="s">
        <v>1312</v>
      </c>
    </row>
    <row r="737" spans="1:26" s="3" customFormat="1" ht="34.5" x14ac:dyDescent="0.25">
      <c r="A737" s="27" t="s">
        <v>1313</v>
      </c>
      <c r="B737" s="28" t="s">
        <v>601</v>
      </c>
      <c r="C737" s="66" t="s">
        <v>602</v>
      </c>
      <c r="D737" s="67"/>
      <c r="E737" s="68"/>
      <c r="F737" s="27" t="s">
        <v>50</v>
      </c>
      <c r="G737" s="29"/>
      <c r="H737" s="39">
        <v>0.5</v>
      </c>
      <c r="I737" s="31">
        <v>15756.51</v>
      </c>
      <c r="J737" s="31">
        <v>11862.34</v>
      </c>
      <c r="K737" s="31">
        <v>11394.9</v>
      </c>
      <c r="L737" s="33">
        <v>467.44</v>
      </c>
      <c r="M737" s="32"/>
      <c r="N737" s="32"/>
      <c r="O737" s="33">
        <v>24.67</v>
      </c>
      <c r="P737" s="33">
        <v>0.15</v>
      </c>
      <c r="X737" s="25"/>
      <c r="Y737" s="26"/>
      <c r="Z737" s="2" t="s">
        <v>602</v>
      </c>
    </row>
    <row r="738" spans="1:26" s="3" customFormat="1" ht="45.75" x14ac:dyDescent="0.25">
      <c r="A738" s="27" t="s">
        <v>1314</v>
      </c>
      <c r="B738" s="28" t="s">
        <v>302</v>
      </c>
      <c r="C738" s="66" t="s">
        <v>1315</v>
      </c>
      <c r="D738" s="67"/>
      <c r="E738" s="68"/>
      <c r="F738" s="27" t="s">
        <v>50</v>
      </c>
      <c r="G738" s="29"/>
      <c r="H738" s="39">
        <v>0.3</v>
      </c>
      <c r="I738" s="31">
        <v>4508.1000000000004</v>
      </c>
      <c r="J738" s="31">
        <v>2382.2800000000002</v>
      </c>
      <c r="K738" s="31">
        <v>2185.41</v>
      </c>
      <c r="L738" s="33">
        <v>2.84</v>
      </c>
      <c r="M738" s="32"/>
      <c r="N738" s="33">
        <v>194.03</v>
      </c>
      <c r="O738" s="33">
        <v>4.25</v>
      </c>
      <c r="P738" s="34">
        <v>0</v>
      </c>
      <c r="X738" s="25"/>
      <c r="Y738" s="26"/>
      <c r="Z738" s="2" t="s">
        <v>1315</v>
      </c>
    </row>
    <row r="739" spans="1:26" s="3" customFormat="1" ht="57" x14ac:dyDescent="0.25">
      <c r="A739" s="27" t="s">
        <v>1316</v>
      </c>
      <c r="B739" s="28" t="s">
        <v>55</v>
      </c>
      <c r="C739" s="66" t="s">
        <v>346</v>
      </c>
      <c r="D739" s="67"/>
      <c r="E739" s="68"/>
      <c r="F739" s="27" t="s">
        <v>50</v>
      </c>
      <c r="G739" s="29"/>
      <c r="H739" s="39">
        <v>0.2</v>
      </c>
      <c r="I739" s="31">
        <v>3855.62</v>
      </c>
      <c r="J739" s="31">
        <v>1418.41</v>
      </c>
      <c r="K739" s="31">
        <v>1373.69</v>
      </c>
      <c r="L739" s="33">
        <v>1.6</v>
      </c>
      <c r="M739" s="32"/>
      <c r="N739" s="33">
        <v>43.12</v>
      </c>
      <c r="O739" s="33">
        <v>2.67</v>
      </c>
      <c r="P739" s="34">
        <v>0</v>
      </c>
      <c r="X739" s="25"/>
      <c r="Y739" s="26"/>
      <c r="Z739" s="2" t="s">
        <v>346</v>
      </c>
    </row>
    <row r="740" spans="1:26" s="3" customFormat="1" ht="45.75" x14ac:dyDescent="0.25">
      <c r="A740" s="27" t="s">
        <v>1317</v>
      </c>
      <c r="B740" s="28" t="s">
        <v>306</v>
      </c>
      <c r="C740" s="66" t="s">
        <v>307</v>
      </c>
      <c r="D740" s="67"/>
      <c r="E740" s="68"/>
      <c r="F740" s="27" t="s">
        <v>63</v>
      </c>
      <c r="G740" s="29"/>
      <c r="H740" s="39">
        <v>0.5</v>
      </c>
      <c r="I740" s="31">
        <v>99.15</v>
      </c>
      <c r="J740" s="33">
        <v>49.58</v>
      </c>
      <c r="K740" s="32"/>
      <c r="L740" s="32"/>
      <c r="M740" s="32"/>
      <c r="N740" s="33">
        <v>49.58</v>
      </c>
      <c r="O740" s="34">
        <v>0</v>
      </c>
      <c r="P740" s="34">
        <v>0</v>
      </c>
      <c r="X740" s="25"/>
      <c r="Y740" s="26"/>
      <c r="Z740" s="2" t="s">
        <v>307</v>
      </c>
    </row>
    <row r="741" spans="1:26" s="3" customFormat="1" ht="15" x14ac:dyDescent="0.25">
      <c r="A741" s="70" t="s">
        <v>1318</v>
      </c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X741" s="25"/>
      <c r="Y741" s="26" t="s">
        <v>1318</v>
      </c>
    </row>
    <row r="742" spans="1:26" s="3" customFormat="1" ht="34.5" x14ac:dyDescent="0.25">
      <c r="A742" s="27" t="s">
        <v>1319</v>
      </c>
      <c r="B742" s="28" t="s">
        <v>601</v>
      </c>
      <c r="C742" s="66" t="s">
        <v>602</v>
      </c>
      <c r="D742" s="67"/>
      <c r="E742" s="68"/>
      <c r="F742" s="27" t="s">
        <v>50</v>
      </c>
      <c r="G742" s="29"/>
      <c r="H742" s="39">
        <v>0.5</v>
      </c>
      <c r="I742" s="31">
        <v>15756.51</v>
      </c>
      <c r="J742" s="31">
        <v>20194.38</v>
      </c>
      <c r="K742" s="31">
        <v>18720.2</v>
      </c>
      <c r="L742" s="33">
        <v>834.72</v>
      </c>
      <c r="M742" s="32"/>
      <c r="N742" s="33">
        <v>639.46</v>
      </c>
      <c r="O742" s="33">
        <v>40.53</v>
      </c>
      <c r="P742" s="33">
        <v>0.26</v>
      </c>
      <c r="X742" s="25"/>
      <c r="Y742" s="26"/>
      <c r="Z742" s="2" t="s">
        <v>602</v>
      </c>
    </row>
    <row r="743" spans="1:26" s="3" customFormat="1" ht="23.25" x14ac:dyDescent="0.25">
      <c r="A743" s="27" t="s">
        <v>1320</v>
      </c>
      <c r="B743" s="28" t="s">
        <v>1321</v>
      </c>
      <c r="C743" s="66" t="s">
        <v>1322</v>
      </c>
      <c r="D743" s="67"/>
      <c r="E743" s="68"/>
      <c r="F743" s="27" t="s">
        <v>50</v>
      </c>
      <c r="G743" s="29"/>
      <c r="H743" s="39">
        <v>0.5</v>
      </c>
      <c r="I743" s="31">
        <v>98023.46</v>
      </c>
      <c r="J743" s="31">
        <v>49011.73</v>
      </c>
      <c r="K743" s="32"/>
      <c r="L743" s="32"/>
      <c r="M743" s="32"/>
      <c r="N743" s="31">
        <v>49011.73</v>
      </c>
      <c r="O743" s="34">
        <v>0</v>
      </c>
      <c r="P743" s="34">
        <v>0</v>
      </c>
      <c r="X743" s="25"/>
      <c r="Y743" s="26"/>
      <c r="Z743" s="2" t="s">
        <v>1322</v>
      </c>
    </row>
    <row r="744" spans="1:26" s="3" customFormat="1" ht="23.25" x14ac:dyDescent="0.25">
      <c r="A744" s="27" t="s">
        <v>1323</v>
      </c>
      <c r="B744" s="28" t="s">
        <v>233</v>
      </c>
      <c r="C744" s="66" t="s">
        <v>234</v>
      </c>
      <c r="D744" s="67"/>
      <c r="E744" s="68"/>
      <c r="F744" s="27" t="s">
        <v>50</v>
      </c>
      <c r="G744" s="29"/>
      <c r="H744" s="37">
        <v>5.0000000000000001E-3</v>
      </c>
      <c r="I744" s="31">
        <v>86915.99</v>
      </c>
      <c r="J744" s="33">
        <v>434.58</v>
      </c>
      <c r="K744" s="32"/>
      <c r="L744" s="32"/>
      <c r="M744" s="32"/>
      <c r="N744" s="33">
        <v>434.58</v>
      </c>
      <c r="O744" s="34">
        <v>0</v>
      </c>
      <c r="P744" s="34">
        <v>0</v>
      </c>
      <c r="X744" s="25"/>
      <c r="Y744" s="26"/>
      <c r="Z744" s="2" t="s">
        <v>234</v>
      </c>
    </row>
    <row r="745" spans="1:26" s="3" customFormat="1" ht="15" x14ac:dyDescent="0.25">
      <c r="A745" s="27" t="s">
        <v>1324</v>
      </c>
      <c r="B745" s="28" t="s">
        <v>1325</v>
      </c>
      <c r="C745" s="66" t="s">
        <v>1326</v>
      </c>
      <c r="D745" s="67"/>
      <c r="E745" s="68"/>
      <c r="F745" s="27" t="s">
        <v>50</v>
      </c>
      <c r="G745" s="29"/>
      <c r="H745" s="30">
        <v>0.17</v>
      </c>
      <c r="I745" s="31">
        <v>140530.5</v>
      </c>
      <c r="J745" s="31">
        <v>23890.19</v>
      </c>
      <c r="K745" s="32"/>
      <c r="L745" s="32"/>
      <c r="M745" s="32"/>
      <c r="N745" s="31">
        <v>23890.19</v>
      </c>
      <c r="O745" s="34">
        <v>0</v>
      </c>
      <c r="P745" s="34">
        <v>0</v>
      </c>
      <c r="X745" s="25"/>
      <c r="Y745" s="26"/>
      <c r="Z745" s="2" t="s">
        <v>1326</v>
      </c>
    </row>
    <row r="746" spans="1:26" s="3" customFormat="1" ht="15" x14ac:dyDescent="0.25">
      <c r="A746" s="27" t="s">
        <v>1327</v>
      </c>
      <c r="B746" s="28" t="s">
        <v>524</v>
      </c>
      <c r="C746" s="66" t="s">
        <v>525</v>
      </c>
      <c r="D746" s="67"/>
      <c r="E746" s="68"/>
      <c r="F746" s="27" t="s">
        <v>42</v>
      </c>
      <c r="G746" s="29"/>
      <c r="H746" s="35">
        <v>5</v>
      </c>
      <c r="I746" s="31">
        <v>218.31</v>
      </c>
      <c r="J746" s="31">
        <v>1091.55</v>
      </c>
      <c r="K746" s="32"/>
      <c r="L746" s="32"/>
      <c r="M746" s="32"/>
      <c r="N746" s="31">
        <v>1091.55</v>
      </c>
      <c r="O746" s="34">
        <v>0</v>
      </c>
      <c r="P746" s="34">
        <v>0</v>
      </c>
      <c r="X746" s="25"/>
      <c r="Y746" s="26"/>
      <c r="Z746" s="2" t="s">
        <v>525</v>
      </c>
    </row>
    <row r="747" spans="1:26" s="3" customFormat="1" ht="23.25" x14ac:dyDescent="0.25">
      <c r="A747" s="27" t="s">
        <v>1328</v>
      </c>
      <c r="B747" s="28" t="s">
        <v>1130</v>
      </c>
      <c r="C747" s="66" t="s">
        <v>1131</v>
      </c>
      <c r="D747" s="67"/>
      <c r="E747" s="68"/>
      <c r="F747" s="27" t="s">
        <v>50</v>
      </c>
      <c r="G747" s="29"/>
      <c r="H747" s="36">
        <v>2.3E-3</v>
      </c>
      <c r="I747" s="31">
        <v>113003.84</v>
      </c>
      <c r="J747" s="33">
        <v>259.91000000000003</v>
      </c>
      <c r="K747" s="32"/>
      <c r="L747" s="32"/>
      <c r="M747" s="32"/>
      <c r="N747" s="33">
        <v>259.91000000000003</v>
      </c>
      <c r="O747" s="34">
        <v>0</v>
      </c>
      <c r="P747" s="34">
        <v>0</v>
      </c>
      <c r="X747" s="25"/>
      <c r="Y747" s="26"/>
      <c r="Z747" s="2" t="s">
        <v>1131</v>
      </c>
    </row>
    <row r="748" spans="1:26" s="3" customFormat="1" ht="15" x14ac:dyDescent="0.25">
      <c r="A748" s="27" t="s">
        <v>1329</v>
      </c>
      <c r="B748" s="28" t="s">
        <v>938</v>
      </c>
      <c r="C748" s="66" t="s">
        <v>939</v>
      </c>
      <c r="D748" s="67"/>
      <c r="E748" s="68"/>
      <c r="F748" s="27" t="s">
        <v>50</v>
      </c>
      <c r="G748" s="29"/>
      <c r="H748" s="36">
        <v>5.9999999999999995E-4</v>
      </c>
      <c r="I748" s="31">
        <v>52209.37</v>
      </c>
      <c r="J748" s="33">
        <v>31.33</v>
      </c>
      <c r="K748" s="32"/>
      <c r="L748" s="32"/>
      <c r="M748" s="32"/>
      <c r="N748" s="33">
        <v>31.33</v>
      </c>
      <c r="O748" s="34">
        <v>0</v>
      </c>
      <c r="P748" s="34">
        <v>0</v>
      </c>
      <c r="X748" s="25"/>
      <c r="Y748" s="26"/>
      <c r="Z748" s="2" t="s">
        <v>939</v>
      </c>
    </row>
    <row r="749" spans="1:26" s="3" customFormat="1" ht="23.25" x14ac:dyDescent="0.25">
      <c r="A749" s="27" t="s">
        <v>1330</v>
      </c>
      <c r="B749" s="28" t="s">
        <v>1331</v>
      </c>
      <c r="C749" s="66" t="s">
        <v>1332</v>
      </c>
      <c r="D749" s="67"/>
      <c r="E749" s="68"/>
      <c r="F749" s="27" t="s">
        <v>50</v>
      </c>
      <c r="G749" s="29"/>
      <c r="H749" s="37">
        <v>6.0000000000000001E-3</v>
      </c>
      <c r="I749" s="31">
        <v>140278.9</v>
      </c>
      <c r="J749" s="33">
        <v>841.67</v>
      </c>
      <c r="K749" s="32"/>
      <c r="L749" s="32"/>
      <c r="M749" s="32"/>
      <c r="N749" s="33">
        <v>841.67</v>
      </c>
      <c r="O749" s="34">
        <v>0</v>
      </c>
      <c r="P749" s="34">
        <v>0</v>
      </c>
      <c r="X749" s="25"/>
      <c r="Y749" s="26"/>
      <c r="Z749" s="2" t="s">
        <v>1332</v>
      </c>
    </row>
    <row r="750" spans="1:26" s="3" customFormat="1" ht="15" x14ac:dyDescent="0.25">
      <c r="A750" s="70" t="s">
        <v>1333</v>
      </c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X750" s="25"/>
      <c r="Y750" s="26" t="s">
        <v>1333</v>
      </c>
    </row>
    <row r="751" spans="1:26" s="3" customFormat="1" ht="45.75" x14ac:dyDescent="0.25">
      <c r="A751" s="27" t="s">
        <v>1334</v>
      </c>
      <c r="B751" s="28" t="s">
        <v>697</v>
      </c>
      <c r="C751" s="66" t="s">
        <v>1335</v>
      </c>
      <c r="D751" s="67"/>
      <c r="E751" s="68"/>
      <c r="F751" s="27" t="s">
        <v>189</v>
      </c>
      <c r="G751" s="29"/>
      <c r="H751" s="35">
        <v>1</v>
      </c>
      <c r="I751" s="31">
        <v>13164.79</v>
      </c>
      <c r="J751" s="31">
        <v>15845.34</v>
      </c>
      <c r="K751" s="31">
        <v>15136.63</v>
      </c>
      <c r="L751" s="32"/>
      <c r="M751" s="32"/>
      <c r="N751" s="33">
        <v>708.71</v>
      </c>
      <c r="O751" s="33">
        <v>45.14</v>
      </c>
      <c r="P751" s="34">
        <v>0</v>
      </c>
      <c r="X751" s="25"/>
      <c r="Y751" s="26"/>
      <c r="Z751" s="2" t="s">
        <v>1335</v>
      </c>
    </row>
    <row r="752" spans="1:26" s="3" customFormat="1" ht="23.25" x14ac:dyDescent="0.25">
      <c r="A752" s="27" t="s">
        <v>1336</v>
      </c>
      <c r="B752" s="28" t="s">
        <v>1304</v>
      </c>
      <c r="C752" s="66" t="s">
        <v>1305</v>
      </c>
      <c r="D752" s="67"/>
      <c r="E752" s="68"/>
      <c r="F752" s="27" t="s">
        <v>50</v>
      </c>
      <c r="G752" s="29"/>
      <c r="H752" s="39">
        <v>4.5</v>
      </c>
      <c r="I752" s="31">
        <v>910.48</v>
      </c>
      <c r="J752" s="31">
        <v>4867.29</v>
      </c>
      <c r="K752" s="31">
        <v>4715.6400000000003</v>
      </c>
      <c r="L752" s="32"/>
      <c r="M752" s="32"/>
      <c r="N752" s="33">
        <v>151.65</v>
      </c>
      <c r="O752" s="33">
        <v>14.06</v>
      </c>
      <c r="P752" s="34">
        <v>0</v>
      </c>
      <c r="X752" s="25"/>
      <c r="Y752" s="26"/>
      <c r="Z752" s="2" t="s">
        <v>1305</v>
      </c>
    </row>
    <row r="753" spans="1:26" s="3" customFormat="1" ht="34.5" x14ac:dyDescent="0.25">
      <c r="A753" s="27" t="s">
        <v>1337</v>
      </c>
      <c r="B753" s="28" t="s">
        <v>119</v>
      </c>
      <c r="C753" s="66" t="s">
        <v>890</v>
      </c>
      <c r="D753" s="67"/>
      <c r="E753" s="68"/>
      <c r="F753" s="27" t="s">
        <v>107</v>
      </c>
      <c r="G753" s="29"/>
      <c r="H753" s="35">
        <v>1</v>
      </c>
      <c r="I753" s="31">
        <v>8310.5499999999993</v>
      </c>
      <c r="J753" s="31">
        <v>15253.81</v>
      </c>
      <c r="K753" s="31">
        <v>11055.59</v>
      </c>
      <c r="L753" s="31">
        <v>3456.74</v>
      </c>
      <c r="M753" s="32"/>
      <c r="N753" s="33">
        <v>741.48</v>
      </c>
      <c r="O753" s="33">
        <v>17.61</v>
      </c>
      <c r="P753" s="38">
        <v>2.1</v>
      </c>
      <c r="X753" s="25"/>
      <c r="Y753" s="26"/>
      <c r="Z753" s="2" t="s">
        <v>890</v>
      </c>
    </row>
    <row r="754" spans="1:26" s="3" customFormat="1" ht="34.5" x14ac:dyDescent="0.25">
      <c r="A754" s="27" t="s">
        <v>1338</v>
      </c>
      <c r="B754" s="28" t="s">
        <v>1339</v>
      </c>
      <c r="C754" s="66" t="s">
        <v>1340</v>
      </c>
      <c r="D754" s="67"/>
      <c r="E754" s="68"/>
      <c r="F754" s="27" t="s">
        <v>150</v>
      </c>
      <c r="G754" s="29"/>
      <c r="H754" s="36">
        <v>2.0799999999999999E-2</v>
      </c>
      <c r="I754" s="31">
        <v>4272.2</v>
      </c>
      <c r="J754" s="33">
        <v>196.24</v>
      </c>
      <c r="K754" s="33">
        <v>166.76</v>
      </c>
      <c r="L754" s="33">
        <v>29.12</v>
      </c>
      <c r="M754" s="32"/>
      <c r="N754" s="33">
        <v>0.36</v>
      </c>
      <c r="O754" s="33">
        <v>0.42</v>
      </c>
      <c r="P754" s="33">
        <v>0.02</v>
      </c>
      <c r="X754" s="25"/>
      <c r="Y754" s="26"/>
      <c r="Z754" s="2" t="s">
        <v>1340</v>
      </c>
    </row>
    <row r="755" spans="1:26" s="3" customFormat="1" ht="23.25" x14ac:dyDescent="0.25">
      <c r="A755" s="27" t="s">
        <v>1341</v>
      </c>
      <c r="B755" s="28" t="s">
        <v>1342</v>
      </c>
      <c r="C755" s="66" t="s">
        <v>1343</v>
      </c>
      <c r="D755" s="67"/>
      <c r="E755" s="68"/>
      <c r="F755" s="27" t="s">
        <v>80</v>
      </c>
      <c r="G755" s="29"/>
      <c r="H755" s="35">
        <v>1</v>
      </c>
      <c r="I755" s="31">
        <v>205795.69</v>
      </c>
      <c r="J755" s="31">
        <v>205795.69</v>
      </c>
      <c r="K755" s="32"/>
      <c r="L755" s="32"/>
      <c r="M755" s="32"/>
      <c r="N755" s="31">
        <v>205795.69</v>
      </c>
      <c r="O755" s="34">
        <v>0</v>
      </c>
      <c r="P755" s="34">
        <v>0</v>
      </c>
      <c r="X755" s="25"/>
      <c r="Y755" s="26"/>
      <c r="Z755" s="2" t="s">
        <v>1343</v>
      </c>
    </row>
    <row r="756" spans="1:26" s="3" customFormat="1" ht="23.25" x14ac:dyDescent="0.25">
      <c r="A756" s="27" t="s">
        <v>1344</v>
      </c>
      <c r="B756" s="28" t="s">
        <v>1345</v>
      </c>
      <c r="C756" s="66" t="s">
        <v>1346</v>
      </c>
      <c r="D756" s="67"/>
      <c r="E756" s="68"/>
      <c r="F756" s="27" t="s">
        <v>84</v>
      </c>
      <c r="G756" s="29"/>
      <c r="H756" s="35">
        <v>1</v>
      </c>
      <c r="I756" s="31">
        <v>3016495.7</v>
      </c>
      <c r="J756" s="31">
        <v>3016495.7</v>
      </c>
      <c r="K756" s="32"/>
      <c r="L756" s="32"/>
      <c r="M756" s="32"/>
      <c r="N756" s="31">
        <v>3016495.7</v>
      </c>
      <c r="O756" s="34">
        <v>0</v>
      </c>
      <c r="P756" s="34">
        <v>0</v>
      </c>
      <c r="X756" s="25"/>
      <c r="Y756" s="26"/>
      <c r="Z756" s="2" t="s">
        <v>1346</v>
      </c>
    </row>
    <row r="757" spans="1:26" s="3" customFormat="1" ht="23.25" x14ac:dyDescent="0.25">
      <c r="A757" s="27" t="s">
        <v>1347</v>
      </c>
      <c r="B757" s="28" t="s">
        <v>1348</v>
      </c>
      <c r="C757" s="66" t="s">
        <v>1349</v>
      </c>
      <c r="D757" s="67"/>
      <c r="E757" s="68"/>
      <c r="F757" s="27" t="s">
        <v>80</v>
      </c>
      <c r="G757" s="29"/>
      <c r="H757" s="35">
        <v>1</v>
      </c>
      <c r="I757" s="31">
        <v>8998.49</v>
      </c>
      <c r="J757" s="31">
        <v>8998.49</v>
      </c>
      <c r="K757" s="32"/>
      <c r="L757" s="32"/>
      <c r="M757" s="32"/>
      <c r="N757" s="31">
        <v>8998.49</v>
      </c>
      <c r="O757" s="34">
        <v>0</v>
      </c>
      <c r="P757" s="34">
        <v>0</v>
      </c>
      <c r="X757" s="25"/>
      <c r="Y757" s="26"/>
      <c r="Z757" s="2" t="s">
        <v>1349</v>
      </c>
    </row>
    <row r="758" spans="1:26" s="3" customFormat="1" ht="23.25" x14ac:dyDescent="0.25">
      <c r="A758" s="27" t="s">
        <v>1350</v>
      </c>
      <c r="B758" s="28" t="s">
        <v>935</v>
      </c>
      <c r="C758" s="66" t="s">
        <v>936</v>
      </c>
      <c r="D758" s="67"/>
      <c r="E758" s="68"/>
      <c r="F758" s="27" t="s">
        <v>50</v>
      </c>
      <c r="G758" s="29"/>
      <c r="H758" s="30">
        <v>0.01</v>
      </c>
      <c r="I758" s="31">
        <v>130680.87</v>
      </c>
      <c r="J758" s="31">
        <v>1306.81</v>
      </c>
      <c r="K758" s="32"/>
      <c r="L758" s="32"/>
      <c r="M758" s="32"/>
      <c r="N758" s="31">
        <v>1306.81</v>
      </c>
      <c r="O758" s="34">
        <v>0</v>
      </c>
      <c r="P758" s="34">
        <v>0</v>
      </c>
      <c r="X758" s="25"/>
      <c r="Y758" s="26"/>
      <c r="Z758" s="2" t="s">
        <v>936</v>
      </c>
    </row>
    <row r="759" spans="1:26" s="3" customFormat="1" ht="23.25" x14ac:dyDescent="0.25">
      <c r="A759" s="27" t="s">
        <v>1351</v>
      </c>
      <c r="B759" s="28" t="s">
        <v>932</v>
      </c>
      <c r="C759" s="66" t="s">
        <v>933</v>
      </c>
      <c r="D759" s="67"/>
      <c r="E759" s="68"/>
      <c r="F759" s="27" t="s">
        <v>50</v>
      </c>
      <c r="G759" s="29"/>
      <c r="H759" s="30">
        <v>0.03</v>
      </c>
      <c r="I759" s="31">
        <v>81950.97</v>
      </c>
      <c r="J759" s="31">
        <v>2458.5300000000002</v>
      </c>
      <c r="K759" s="32"/>
      <c r="L759" s="32"/>
      <c r="M759" s="32"/>
      <c r="N759" s="31">
        <v>2458.5300000000002</v>
      </c>
      <c r="O759" s="34">
        <v>0</v>
      </c>
      <c r="P759" s="34">
        <v>0</v>
      </c>
      <c r="X759" s="25"/>
      <c r="Y759" s="26"/>
      <c r="Z759" s="2" t="s">
        <v>933</v>
      </c>
    </row>
    <row r="760" spans="1:26" s="3" customFormat="1" ht="23.25" x14ac:dyDescent="0.25">
      <c r="A760" s="27" t="s">
        <v>1352</v>
      </c>
      <c r="B760" s="28" t="s">
        <v>400</v>
      </c>
      <c r="C760" s="66" t="s">
        <v>401</v>
      </c>
      <c r="D760" s="67"/>
      <c r="E760" s="68"/>
      <c r="F760" s="27" t="s">
        <v>50</v>
      </c>
      <c r="G760" s="29"/>
      <c r="H760" s="30">
        <v>0.02</v>
      </c>
      <c r="I760" s="31">
        <v>256611.12</v>
      </c>
      <c r="J760" s="31">
        <v>5132.22</v>
      </c>
      <c r="K760" s="32"/>
      <c r="L760" s="32"/>
      <c r="M760" s="32"/>
      <c r="N760" s="31">
        <v>5132.22</v>
      </c>
      <c r="O760" s="34">
        <v>0</v>
      </c>
      <c r="P760" s="34">
        <v>0</v>
      </c>
      <c r="X760" s="25"/>
      <c r="Y760" s="26"/>
      <c r="Z760" s="2" t="s">
        <v>401</v>
      </c>
    </row>
    <row r="761" spans="1:26" s="3" customFormat="1" ht="15" x14ac:dyDescent="0.25">
      <c r="A761" s="70" t="s">
        <v>1353</v>
      </c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X761" s="25"/>
      <c r="Y761" s="26" t="s">
        <v>1353</v>
      </c>
    </row>
    <row r="762" spans="1:26" s="3" customFormat="1" ht="34.5" x14ac:dyDescent="0.25">
      <c r="A762" s="27" t="s">
        <v>1354</v>
      </c>
      <c r="B762" s="28" t="s">
        <v>374</v>
      </c>
      <c r="C762" s="66" t="s">
        <v>375</v>
      </c>
      <c r="D762" s="67"/>
      <c r="E762" s="68"/>
      <c r="F762" s="27" t="s">
        <v>50</v>
      </c>
      <c r="G762" s="29"/>
      <c r="H762" s="39">
        <v>1.5</v>
      </c>
      <c r="I762" s="31">
        <v>17311.669999999998</v>
      </c>
      <c r="J762" s="31">
        <v>64232.83</v>
      </c>
      <c r="K762" s="31">
        <v>57273.91</v>
      </c>
      <c r="L762" s="31">
        <v>3759.6</v>
      </c>
      <c r="M762" s="32"/>
      <c r="N762" s="31">
        <v>3199.32</v>
      </c>
      <c r="O762" s="33">
        <v>123.99</v>
      </c>
      <c r="P762" s="33">
        <v>0.79</v>
      </c>
      <c r="X762" s="25"/>
      <c r="Y762" s="26"/>
      <c r="Z762" s="2" t="s">
        <v>375</v>
      </c>
    </row>
    <row r="763" spans="1:26" s="3" customFormat="1" ht="23.25" x14ac:dyDescent="0.25">
      <c r="A763" s="27" t="s">
        <v>1355</v>
      </c>
      <c r="B763" s="28" t="s">
        <v>935</v>
      </c>
      <c r="C763" s="66" t="s">
        <v>936</v>
      </c>
      <c r="D763" s="67"/>
      <c r="E763" s="68"/>
      <c r="F763" s="27" t="s">
        <v>50</v>
      </c>
      <c r="G763" s="29"/>
      <c r="H763" s="37">
        <v>5.0000000000000001E-3</v>
      </c>
      <c r="I763" s="31">
        <v>130680.87</v>
      </c>
      <c r="J763" s="33">
        <v>653.4</v>
      </c>
      <c r="K763" s="32"/>
      <c r="L763" s="32"/>
      <c r="M763" s="32"/>
      <c r="N763" s="33">
        <v>653.4</v>
      </c>
      <c r="O763" s="34">
        <v>0</v>
      </c>
      <c r="P763" s="34">
        <v>0</v>
      </c>
      <c r="X763" s="25"/>
      <c r="Y763" s="26"/>
      <c r="Z763" s="2" t="s">
        <v>936</v>
      </c>
    </row>
    <row r="764" spans="1:26" s="3" customFormat="1" ht="23.25" x14ac:dyDescent="0.25">
      <c r="A764" s="27" t="s">
        <v>1356</v>
      </c>
      <c r="B764" s="28" t="s">
        <v>932</v>
      </c>
      <c r="C764" s="66" t="s">
        <v>933</v>
      </c>
      <c r="D764" s="67"/>
      <c r="E764" s="68"/>
      <c r="F764" s="27" t="s">
        <v>50</v>
      </c>
      <c r="G764" s="29"/>
      <c r="H764" s="30">
        <v>0.01</v>
      </c>
      <c r="I764" s="31">
        <v>81950.97</v>
      </c>
      <c r="J764" s="33">
        <v>819.51</v>
      </c>
      <c r="K764" s="32"/>
      <c r="L764" s="32"/>
      <c r="M764" s="32"/>
      <c r="N764" s="33">
        <v>819.51</v>
      </c>
      <c r="O764" s="34">
        <v>0</v>
      </c>
      <c r="P764" s="34">
        <v>0</v>
      </c>
      <c r="X764" s="25"/>
      <c r="Y764" s="26"/>
      <c r="Z764" s="2" t="s">
        <v>933</v>
      </c>
    </row>
    <row r="765" spans="1:26" s="3" customFormat="1" ht="15" x14ac:dyDescent="0.25">
      <c r="A765" s="70" t="s">
        <v>1357</v>
      </c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X765" s="25"/>
      <c r="Y765" s="26" t="s">
        <v>1357</v>
      </c>
    </row>
    <row r="766" spans="1:26" s="3" customFormat="1" ht="23.25" x14ac:dyDescent="0.25">
      <c r="A766" s="27" t="s">
        <v>1358</v>
      </c>
      <c r="B766" s="28" t="s">
        <v>592</v>
      </c>
      <c r="C766" s="66" t="s">
        <v>1359</v>
      </c>
      <c r="D766" s="67"/>
      <c r="E766" s="68"/>
      <c r="F766" s="27" t="s">
        <v>84</v>
      </c>
      <c r="G766" s="29"/>
      <c r="H766" s="35">
        <v>1</v>
      </c>
      <c r="I766" s="31">
        <v>5645.37</v>
      </c>
      <c r="J766" s="31">
        <v>9453.49</v>
      </c>
      <c r="K766" s="31">
        <v>8982.18</v>
      </c>
      <c r="L766" s="32"/>
      <c r="M766" s="32"/>
      <c r="N766" s="33">
        <v>471.31</v>
      </c>
      <c r="O766" s="33">
        <v>26.78</v>
      </c>
      <c r="P766" s="34">
        <v>0</v>
      </c>
      <c r="X766" s="25"/>
      <c r="Y766" s="26"/>
      <c r="Z766" s="2" t="s">
        <v>1359</v>
      </c>
    </row>
    <row r="767" spans="1:26" s="3" customFormat="1" ht="23.25" x14ac:dyDescent="0.25">
      <c r="A767" s="27" t="s">
        <v>1360</v>
      </c>
      <c r="B767" s="28" t="s">
        <v>1304</v>
      </c>
      <c r="C767" s="66" t="s">
        <v>1305</v>
      </c>
      <c r="D767" s="67"/>
      <c r="E767" s="68"/>
      <c r="F767" s="27" t="s">
        <v>50</v>
      </c>
      <c r="G767" s="29"/>
      <c r="H767" s="39">
        <v>0.8</v>
      </c>
      <c r="I767" s="31">
        <v>910.49</v>
      </c>
      <c r="J767" s="33">
        <v>865.3</v>
      </c>
      <c r="K767" s="33">
        <v>838.34</v>
      </c>
      <c r="L767" s="32"/>
      <c r="M767" s="32"/>
      <c r="N767" s="33">
        <v>26.96</v>
      </c>
      <c r="O767" s="38">
        <v>2.5</v>
      </c>
      <c r="P767" s="34">
        <v>0</v>
      </c>
      <c r="X767" s="25"/>
      <c r="Y767" s="26"/>
      <c r="Z767" s="2" t="s">
        <v>1305</v>
      </c>
    </row>
    <row r="768" spans="1:26" s="3" customFormat="1" ht="34.5" x14ac:dyDescent="0.25">
      <c r="A768" s="27" t="s">
        <v>1361</v>
      </c>
      <c r="B768" s="28" t="s">
        <v>319</v>
      </c>
      <c r="C768" s="66" t="s">
        <v>1362</v>
      </c>
      <c r="D768" s="67"/>
      <c r="E768" s="68"/>
      <c r="F768" s="27" t="s">
        <v>50</v>
      </c>
      <c r="G768" s="29"/>
      <c r="H768" s="39">
        <v>0.8</v>
      </c>
      <c r="I768" s="31">
        <v>513.29999999999995</v>
      </c>
      <c r="J768" s="33">
        <v>675.16</v>
      </c>
      <c r="K768" s="33">
        <v>653.54</v>
      </c>
      <c r="L768" s="32"/>
      <c r="M768" s="32"/>
      <c r="N768" s="33">
        <v>21.62</v>
      </c>
      <c r="O768" s="33">
        <v>1.95</v>
      </c>
      <c r="P768" s="34">
        <v>0</v>
      </c>
      <c r="X768" s="25"/>
      <c r="Y768" s="26"/>
      <c r="Z768" s="2" t="s">
        <v>1362</v>
      </c>
    </row>
    <row r="769" spans="1:26" s="3" customFormat="1" ht="15" x14ac:dyDescent="0.25">
      <c r="A769" s="70" t="s">
        <v>1363</v>
      </c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X769" s="25"/>
      <c r="Y769" s="26" t="s">
        <v>1363</v>
      </c>
    </row>
    <row r="770" spans="1:26" s="3" customFormat="1" ht="45.75" x14ac:dyDescent="0.25">
      <c r="A770" s="27" t="s">
        <v>1364</v>
      </c>
      <c r="B770" s="28" t="s">
        <v>193</v>
      </c>
      <c r="C770" s="66" t="s">
        <v>1365</v>
      </c>
      <c r="D770" s="67"/>
      <c r="E770" s="68"/>
      <c r="F770" s="27" t="s">
        <v>189</v>
      </c>
      <c r="G770" s="29"/>
      <c r="H770" s="35">
        <v>2</v>
      </c>
      <c r="I770" s="31">
        <v>2055.14</v>
      </c>
      <c r="J770" s="31">
        <v>4945.37</v>
      </c>
      <c r="K770" s="31">
        <v>4715.6400000000003</v>
      </c>
      <c r="L770" s="32"/>
      <c r="M770" s="32"/>
      <c r="N770" s="33">
        <v>229.73</v>
      </c>
      <c r="O770" s="33">
        <v>14.06</v>
      </c>
      <c r="P770" s="34">
        <v>0</v>
      </c>
      <c r="X770" s="25"/>
      <c r="Y770" s="26"/>
      <c r="Z770" s="2" t="s">
        <v>1365</v>
      </c>
    </row>
    <row r="771" spans="1:26" s="3" customFormat="1" ht="22.5" x14ac:dyDescent="0.25">
      <c r="A771" s="27" t="s">
        <v>1366</v>
      </c>
      <c r="B771" s="28" t="s">
        <v>961</v>
      </c>
      <c r="C771" s="66" t="s">
        <v>1367</v>
      </c>
      <c r="D771" s="67"/>
      <c r="E771" s="68"/>
      <c r="F771" s="27" t="s">
        <v>84</v>
      </c>
      <c r="G771" s="29"/>
      <c r="H771" s="35">
        <v>2</v>
      </c>
      <c r="I771" s="31">
        <v>6028.06</v>
      </c>
      <c r="J771" s="31">
        <v>12056.12</v>
      </c>
      <c r="K771" s="32"/>
      <c r="L771" s="32"/>
      <c r="M771" s="32"/>
      <c r="N771" s="31">
        <v>12056.12</v>
      </c>
      <c r="O771" s="34">
        <v>0</v>
      </c>
      <c r="P771" s="34">
        <v>0</v>
      </c>
      <c r="X771" s="25"/>
      <c r="Y771" s="26"/>
      <c r="Z771" s="2" t="s">
        <v>1367</v>
      </c>
    </row>
    <row r="772" spans="1:26" s="3" customFormat="1" ht="15" x14ac:dyDescent="0.25">
      <c r="A772" s="70" t="s">
        <v>1368</v>
      </c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X772" s="25"/>
      <c r="Y772" s="26" t="s">
        <v>1368</v>
      </c>
    </row>
    <row r="773" spans="1:26" s="3" customFormat="1" ht="45.75" x14ac:dyDescent="0.25">
      <c r="A773" s="27" t="s">
        <v>1369</v>
      </c>
      <c r="B773" s="28" t="s">
        <v>278</v>
      </c>
      <c r="C773" s="66" t="s">
        <v>279</v>
      </c>
      <c r="D773" s="67"/>
      <c r="E773" s="68"/>
      <c r="F773" s="27" t="s">
        <v>50</v>
      </c>
      <c r="G773" s="29"/>
      <c r="H773" s="35">
        <v>1</v>
      </c>
      <c r="I773" s="31">
        <v>24980.07</v>
      </c>
      <c r="J773" s="31">
        <v>33407.160000000003</v>
      </c>
      <c r="K773" s="31">
        <v>26567.8</v>
      </c>
      <c r="L773" s="31">
        <v>6839.36</v>
      </c>
      <c r="M773" s="32"/>
      <c r="N773" s="32"/>
      <c r="O773" s="33">
        <v>54.23</v>
      </c>
      <c r="P773" s="33">
        <v>2.59</v>
      </c>
      <c r="X773" s="25"/>
      <c r="Y773" s="26"/>
      <c r="Z773" s="2" t="s">
        <v>279</v>
      </c>
    </row>
    <row r="774" spans="1:26" s="3" customFormat="1" ht="45.75" x14ac:dyDescent="0.25">
      <c r="A774" s="27" t="s">
        <v>1370</v>
      </c>
      <c r="B774" s="28" t="s">
        <v>48</v>
      </c>
      <c r="C774" s="66" t="s">
        <v>604</v>
      </c>
      <c r="D774" s="67"/>
      <c r="E774" s="68"/>
      <c r="F774" s="27" t="s">
        <v>50</v>
      </c>
      <c r="G774" s="29"/>
      <c r="H774" s="35">
        <v>1</v>
      </c>
      <c r="I774" s="31">
        <v>3973.19</v>
      </c>
      <c r="J774" s="31">
        <v>6957.99</v>
      </c>
      <c r="K774" s="31">
        <v>6334.22</v>
      </c>
      <c r="L774" s="33">
        <v>7.82</v>
      </c>
      <c r="M774" s="32"/>
      <c r="N774" s="33">
        <v>615.95000000000005</v>
      </c>
      <c r="O774" s="33">
        <v>12.33</v>
      </c>
      <c r="P774" s="34">
        <v>0</v>
      </c>
      <c r="X774" s="25"/>
      <c r="Y774" s="26"/>
      <c r="Z774" s="2" t="s">
        <v>604</v>
      </c>
    </row>
    <row r="775" spans="1:26" s="3" customFormat="1" ht="34.5" x14ac:dyDescent="0.25">
      <c r="A775" s="27" t="s">
        <v>1371</v>
      </c>
      <c r="B775" s="28" t="s">
        <v>61</v>
      </c>
      <c r="C775" s="66" t="s">
        <v>62</v>
      </c>
      <c r="D775" s="67"/>
      <c r="E775" s="68"/>
      <c r="F775" s="27" t="s">
        <v>63</v>
      </c>
      <c r="G775" s="29"/>
      <c r="H775" s="35">
        <v>1</v>
      </c>
      <c r="I775" s="31">
        <v>264.83</v>
      </c>
      <c r="J775" s="33">
        <v>264.83</v>
      </c>
      <c r="K775" s="32"/>
      <c r="L775" s="32"/>
      <c r="M775" s="32"/>
      <c r="N775" s="33">
        <v>264.83</v>
      </c>
      <c r="O775" s="34">
        <v>0</v>
      </c>
      <c r="P775" s="34">
        <v>0</v>
      </c>
      <c r="X775" s="25"/>
      <c r="Y775" s="26"/>
      <c r="Z775" s="2" t="s">
        <v>62</v>
      </c>
    </row>
    <row r="776" spans="1:26" s="3" customFormat="1" ht="15" x14ac:dyDescent="0.25">
      <c r="A776" s="70" t="s">
        <v>1372</v>
      </c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X776" s="25"/>
      <c r="Y776" s="26" t="s">
        <v>1372</v>
      </c>
    </row>
    <row r="777" spans="1:26" s="3" customFormat="1" ht="45.75" x14ac:dyDescent="0.25">
      <c r="A777" s="27" t="s">
        <v>1373</v>
      </c>
      <c r="B777" s="28" t="s">
        <v>278</v>
      </c>
      <c r="C777" s="66" t="s">
        <v>279</v>
      </c>
      <c r="D777" s="67"/>
      <c r="E777" s="68"/>
      <c r="F777" s="27" t="s">
        <v>50</v>
      </c>
      <c r="G777" s="29"/>
      <c r="H777" s="35">
        <v>1</v>
      </c>
      <c r="I777" s="31">
        <v>24980.07</v>
      </c>
      <c r="J777" s="31">
        <v>33407.160000000003</v>
      </c>
      <c r="K777" s="31">
        <v>26567.8</v>
      </c>
      <c r="L777" s="31">
        <v>6839.36</v>
      </c>
      <c r="M777" s="32"/>
      <c r="N777" s="32"/>
      <c r="O777" s="33">
        <v>54.23</v>
      </c>
      <c r="P777" s="33">
        <v>2.59</v>
      </c>
      <c r="X777" s="25"/>
      <c r="Y777" s="26"/>
      <c r="Z777" s="2" t="s">
        <v>279</v>
      </c>
    </row>
    <row r="778" spans="1:26" s="3" customFormat="1" ht="45.75" x14ac:dyDescent="0.25">
      <c r="A778" s="27" t="s">
        <v>1374</v>
      </c>
      <c r="B778" s="28" t="s">
        <v>48</v>
      </c>
      <c r="C778" s="66" t="s">
        <v>604</v>
      </c>
      <c r="D778" s="67"/>
      <c r="E778" s="68"/>
      <c r="F778" s="27" t="s">
        <v>50</v>
      </c>
      <c r="G778" s="29"/>
      <c r="H778" s="35">
        <v>1</v>
      </c>
      <c r="I778" s="31">
        <v>3973.19</v>
      </c>
      <c r="J778" s="31">
        <v>6957.99</v>
      </c>
      <c r="K778" s="31">
        <v>6334.22</v>
      </c>
      <c r="L778" s="33">
        <v>7.82</v>
      </c>
      <c r="M778" s="32"/>
      <c r="N778" s="33">
        <v>615.95000000000005</v>
      </c>
      <c r="O778" s="33">
        <v>12.33</v>
      </c>
      <c r="P778" s="34">
        <v>0</v>
      </c>
      <c r="X778" s="25"/>
      <c r="Y778" s="26"/>
      <c r="Z778" s="2" t="s">
        <v>604</v>
      </c>
    </row>
    <row r="779" spans="1:26" s="3" customFormat="1" ht="34.5" x14ac:dyDescent="0.25">
      <c r="A779" s="27" t="s">
        <v>1375</v>
      </c>
      <c r="B779" s="28" t="s">
        <v>61</v>
      </c>
      <c r="C779" s="66" t="s">
        <v>62</v>
      </c>
      <c r="D779" s="67"/>
      <c r="E779" s="68"/>
      <c r="F779" s="27" t="s">
        <v>63</v>
      </c>
      <c r="G779" s="29"/>
      <c r="H779" s="35">
        <v>1</v>
      </c>
      <c r="I779" s="31">
        <v>264.83</v>
      </c>
      <c r="J779" s="33">
        <v>264.83</v>
      </c>
      <c r="K779" s="32"/>
      <c r="L779" s="32"/>
      <c r="M779" s="32"/>
      <c r="N779" s="33">
        <v>264.83</v>
      </c>
      <c r="O779" s="34">
        <v>0</v>
      </c>
      <c r="P779" s="34">
        <v>0</v>
      </c>
      <c r="X779" s="25"/>
      <c r="Y779" s="26"/>
      <c r="Z779" s="2" t="s">
        <v>62</v>
      </c>
    </row>
    <row r="780" spans="1:26" s="3" customFormat="1" ht="15" x14ac:dyDescent="0.25">
      <c r="A780" s="70" t="s">
        <v>1376</v>
      </c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X780" s="25"/>
      <c r="Y780" s="26" t="s">
        <v>1376</v>
      </c>
    </row>
    <row r="781" spans="1:26" s="3" customFormat="1" ht="45.75" x14ac:dyDescent="0.25">
      <c r="A781" s="27" t="s">
        <v>1377</v>
      </c>
      <c r="B781" s="28" t="s">
        <v>278</v>
      </c>
      <c r="C781" s="66" t="s">
        <v>279</v>
      </c>
      <c r="D781" s="67"/>
      <c r="E781" s="68"/>
      <c r="F781" s="27" t="s">
        <v>50</v>
      </c>
      <c r="G781" s="29"/>
      <c r="H781" s="35">
        <v>1</v>
      </c>
      <c r="I781" s="31">
        <v>24980.07</v>
      </c>
      <c r="J781" s="31">
        <v>58672.19</v>
      </c>
      <c r="K781" s="31">
        <v>43647.09</v>
      </c>
      <c r="L781" s="31">
        <v>12213.12</v>
      </c>
      <c r="M781" s="32"/>
      <c r="N781" s="31">
        <v>2811.98</v>
      </c>
      <c r="O781" s="33">
        <v>89.09</v>
      </c>
      <c r="P781" s="33">
        <v>4.62</v>
      </c>
      <c r="X781" s="25"/>
      <c r="Y781" s="26"/>
      <c r="Z781" s="2" t="s">
        <v>279</v>
      </c>
    </row>
    <row r="782" spans="1:26" s="3" customFormat="1" ht="34.5" x14ac:dyDescent="0.25">
      <c r="A782" s="27" t="s">
        <v>1378</v>
      </c>
      <c r="B782" s="28" t="s">
        <v>1379</v>
      </c>
      <c r="C782" s="66" t="s">
        <v>1380</v>
      </c>
      <c r="D782" s="67"/>
      <c r="E782" s="68"/>
      <c r="F782" s="27" t="s">
        <v>80</v>
      </c>
      <c r="G782" s="29"/>
      <c r="H782" s="35">
        <v>1</v>
      </c>
      <c r="I782" s="31">
        <v>491419.81</v>
      </c>
      <c r="J782" s="31">
        <v>491419.81</v>
      </c>
      <c r="K782" s="32"/>
      <c r="L782" s="32"/>
      <c r="M782" s="32"/>
      <c r="N782" s="31">
        <v>491419.81</v>
      </c>
      <c r="O782" s="34">
        <v>0</v>
      </c>
      <c r="P782" s="34">
        <v>0</v>
      </c>
      <c r="X782" s="25"/>
      <c r="Y782" s="26"/>
      <c r="Z782" s="2" t="s">
        <v>1380</v>
      </c>
    </row>
    <row r="783" spans="1:26" s="3" customFormat="1" ht="34.5" x14ac:dyDescent="0.25">
      <c r="A783" s="27" t="s">
        <v>1381</v>
      </c>
      <c r="B783" s="28" t="s">
        <v>113</v>
      </c>
      <c r="C783" s="66" t="s">
        <v>1382</v>
      </c>
      <c r="D783" s="67"/>
      <c r="E783" s="68"/>
      <c r="F783" s="27" t="s">
        <v>107</v>
      </c>
      <c r="G783" s="29"/>
      <c r="H783" s="35">
        <v>3</v>
      </c>
      <c r="I783" s="31">
        <v>6756.56</v>
      </c>
      <c r="J783" s="31">
        <v>36887.89</v>
      </c>
      <c r="K783" s="31">
        <v>25991</v>
      </c>
      <c r="L783" s="31">
        <v>9011.75</v>
      </c>
      <c r="M783" s="32"/>
      <c r="N783" s="31">
        <v>1885.14</v>
      </c>
      <c r="O783" s="38">
        <v>41.4</v>
      </c>
      <c r="P783" s="38">
        <v>5.4</v>
      </c>
      <c r="X783" s="25"/>
      <c r="Y783" s="26"/>
      <c r="Z783" s="2" t="s">
        <v>1382</v>
      </c>
    </row>
    <row r="784" spans="1:26" s="3" customFormat="1" ht="34.5" x14ac:dyDescent="0.25">
      <c r="A784" s="27" t="s">
        <v>1383</v>
      </c>
      <c r="B784" s="28" t="s">
        <v>1339</v>
      </c>
      <c r="C784" s="66" t="s">
        <v>1340</v>
      </c>
      <c r="D784" s="67"/>
      <c r="E784" s="68"/>
      <c r="F784" s="27" t="s">
        <v>150</v>
      </c>
      <c r="G784" s="29"/>
      <c r="H784" s="36">
        <v>1.5599999999999999E-2</v>
      </c>
      <c r="I784" s="31">
        <v>4272.2</v>
      </c>
      <c r="J784" s="33">
        <v>147.18</v>
      </c>
      <c r="K784" s="33">
        <v>125.07</v>
      </c>
      <c r="L784" s="33">
        <v>21.84</v>
      </c>
      <c r="M784" s="32"/>
      <c r="N784" s="33">
        <v>0.27</v>
      </c>
      <c r="O784" s="33">
        <v>0.31</v>
      </c>
      <c r="P784" s="33">
        <v>0.01</v>
      </c>
      <c r="X784" s="25"/>
      <c r="Y784" s="26"/>
      <c r="Z784" s="2" t="s">
        <v>1340</v>
      </c>
    </row>
    <row r="785" spans="1:27" s="3" customFormat="1" ht="15" x14ac:dyDescent="0.25">
      <c r="A785" s="27" t="s">
        <v>1384</v>
      </c>
      <c r="B785" s="28" t="s">
        <v>141</v>
      </c>
      <c r="C785" s="66" t="s">
        <v>142</v>
      </c>
      <c r="D785" s="67"/>
      <c r="E785" s="68"/>
      <c r="F785" s="27" t="s">
        <v>42</v>
      </c>
      <c r="G785" s="29"/>
      <c r="H785" s="35">
        <v>40</v>
      </c>
      <c r="I785" s="31">
        <v>88.89</v>
      </c>
      <c r="J785" s="31">
        <v>3555.6</v>
      </c>
      <c r="K785" s="32"/>
      <c r="L785" s="32"/>
      <c r="M785" s="32"/>
      <c r="N785" s="31">
        <v>3555.6</v>
      </c>
      <c r="O785" s="34">
        <v>0</v>
      </c>
      <c r="P785" s="34">
        <v>0</v>
      </c>
      <c r="X785" s="25"/>
      <c r="Y785" s="26"/>
      <c r="Z785" s="2" t="s">
        <v>142</v>
      </c>
    </row>
    <row r="786" spans="1:27" s="3" customFormat="1" ht="23.25" x14ac:dyDescent="0.25">
      <c r="A786" s="27" t="s">
        <v>1385</v>
      </c>
      <c r="B786" s="28" t="s">
        <v>1386</v>
      </c>
      <c r="C786" s="66" t="s">
        <v>1387</v>
      </c>
      <c r="D786" s="67"/>
      <c r="E786" s="68"/>
      <c r="F786" s="27" t="s">
        <v>50</v>
      </c>
      <c r="G786" s="29"/>
      <c r="H786" s="30">
        <v>0.02</v>
      </c>
      <c r="I786" s="31">
        <v>424621.29</v>
      </c>
      <c r="J786" s="31">
        <v>8492.43</v>
      </c>
      <c r="K786" s="32"/>
      <c r="L786" s="32"/>
      <c r="M786" s="32"/>
      <c r="N786" s="31">
        <v>8492.43</v>
      </c>
      <c r="O786" s="34">
        <v>0</v>
      </c>
      <c r="P786" s="34">
        <v>0</v>
      </c>
      <c r="X786" s="25"/>
      <c r="Y786" s="26"/>
      <c r="Z786" s="2" t="s">
        <v>1387</v>
      </c>
    </row>
    <row r="787" spans="1:27" s="3" customFormat="1" ht="22.5" x14ac:dyDescent="0.25">
      <c r="A787" s="27" t="s">
        <v>1388</v>
      </c>
      <c r="B787" s="28" t="s">
        <v>1389</v>
      </c>
      <c r="C787" s="66" t="s">
        <v>1390</v>
      </c>
      <c r="D787" s="67"/>
      <c r="E787" s="68"/>
      <c r="F787" s="27" t="s">
        <v>84</v>
      </c>
      <c r="G787" s="29"/>
      <c r="H787" s="35">
        <v>3</v>
      </c>
      <c r="I787" s="31">
        <v>97284.93</v>
      </c>
      <c r="J787" s="31">
        <v>291854.78999999998</v>
      </c>
      <c r="K787" s="32"/>
      <c r="L787" s="32"/>
      <c r="M787" s="32"/>
      <c r="N787" s="31">
        <v>291854.78999999998</v>
      </c>
      <c r="O787" s="34">
        <v>0</v>
      </c>
      <c r="P787" s="34">
        <v>0</v>
      </c>
      <c r="X787" s="25"/>
      <c r="Y787" s="26"/>
      <c r="Z787" s="2" t="s">
        <v>1390</v>
      </c>
    </row>
    <row r="788" spans="1:27" s="3" customFormat="1" ht="15" x14ac:dyDescent="0.25">
      <c r="A788" s="70" t="s">
        <v>1391</v>
      </c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X788" s="25"/>
      <c r="Y788" s="26" t="s">
        <v>1391</v>
      </c>
    </row>
    <row r="789" spans="1:27" s="3" customFormat="1" ht="15" x14ac:dyDescent="0.25">
      <c r="A789" s="70" t="s">
        <v>1392</v>
      </c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X789" s="25"/>
      <c r="Y789" s="26" t="s">
        <v>1392</v>
      </c>
    </row>
    <row r="790" spans="1:27" s="3" customFormat="1" ht="34.5" x14ac:dyDescent="0.25">
      <c r="A790" s="27" t="s">
        <v>1393</v>
      </c>
      <c r="B790" s="28" t="s">
        <v>1394</v>
      </c>
      <c r="C790" s="66" t="s">
        <v>1395</v>
      </c>
      <c r="D790" s="67"/>
      <c r="E790" s="68"/>
      <c r="F790" s="27" t="s">
        <v>84</v>
      </c>
      <c r="G790" s="29"/>
      <c r="H790" s="35">
        <v>2</v>
      </c>
      <c r="I790" s="31">
        <v>25392.37</v>
      </c>
      <c r="J790" s="31">
        <v>215182.79</v>
      </c>
      <c r="K790" s="31">
        <v>14603.54</v>
      </c>
      <c r="L790" s="31">
        <v>5598.39</v>
      </c>
      <c r="M790" s="31">
        <v>194980.86</v>
      </c>
      <c r="N790" s="32"/>
      <c r="O790" s="33">
        <v>29.81</v>
      </c>
      <c r="P790" s="33">
        <v>2.99</v>
      </c>
      <c r="X790" s="25"/>
      <c r="Y790" s="26"/>
      <c r="Z790" s="2" t="s">
        <v>1395</v>
      </c>
    </row>
    <row r="791" spans="1:27" s="3" customFormat="1" ht="34.5" x14ac:dyDescent="0.25">
      <c r="A791" s="27" t="s">
        <v>1396</v>
      </c>
      <c r="B791" s="28" t="s">
        <v>1394</v>
      </c>
      <c r="C791" s="66" t="s">
        <v>1395</v>
      </c>
      <c r="D791" s="67"/>
      <c r="E791" s="68"/>
      <c r="F791" s="27" t="s">
        <v>84</v>
      </c>
      <c r="G791" s="29"/>
      <c r="H791" s="35">
        <v>2</v>
      </c>
      <c r="I791" s="31">
        <v>25392.37</v>
      </c>
      <c r="J791" s="31">
        <v>85744.05</v>
      </c>
      <c r="K791" s="31">
        <v>48678.47</v>
      </c>
      <c r="L791" s="31">
        <v>18661.29</v>
      </c>
      <c r="M791" s="32"/>
      <c r="N791" s="31">
        <v>18404.29</v>
      </c>
      <c r="O791" s="33">
        <v>99.36</v>
      </c>
      <c r="P791" s="33">
        <v>9.9700000000000006</v>
      </c>
      <c r="X791" s="25"/>
      <c r="Y791" s="26"/>
      <c r="Z791" s="2" t="s">
        <v>1395</v>
      </c>
    </row>
    <row r="792" spans="1:27" s="3" customFormat="1" ht="15" x14ac:dyDescent="0.25">
      <c r="A792" s="70" t="s">
        <v>1397</v>
      </c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X792" s="25"/>
      <c r="Y792" s="26" t="s">
        <v>1397</v>
      </c>
    </row>
    <row r="793" spans="1:27" s="3" customFormat="1" ht="15" x14ac:dyDescent="0.25">
      <c r="A793" s="70" t="s">
        <v>1398</v>
      </c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X793" s="25"/>
      <c r="Y793" s="26" t="s">
        <v>1398</v>
      </c>
    </row>
    <row r="794" spans="1:27" s="3" customFormat="1" ht="15" x14ac:dyDescent="0.25">
      <c r="A794" s="70" t="s">
        <v>1399</v>
      </c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X794" s="25"/>
      <c r="Y794" s="26" t="s">
        <v>1399</v>
      </c>
    </row>
    <row r="795" spans="1:27" s="3" customFormat="1" ht="15" x14ac:dyDescent="0.25">
      <c r="A795" s="70" t="s">
        <v>1400</v>
      </c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X795" s="25"/>
      <c r="Y795" s="26" t="s">
        <v>1400</v>
      </c>
    </row>
    <row r="796" spans="1:27" s="3" customFormat="1" ht="15" x14ac:dyDescent="0.25">
      <c r="A796" s="70" t="s">
        <v>1401</v>
      </c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X796" s="25"/>
      <c r="Y796" s="26" t="s">
        <v>1401</v>
      </c>
    </row>
    <row r="797" spans="1:27" s="3" customFormat="1" ht="15" x14ac:dyDescent="0.25">
      <c r="A797" s="70" t="s">
        <v>1398</v>
      </c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X797" s="25"/>
      <c r="Y797" s="26" t="s">
        <v>1398</v>
      </c>
    </row>
    <row r="798" spans="1:27" s="3" customFormat="1" ht="15" x14ac:dyDescent="0.25">
      <c r="A798" s="70" t="s">
        <v>1402</v>
      </c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X798" s="25"/>
      <c r="Y798" s="26" t="s">
        <v>1402</v>
      </c>
    </row>
    <row r="799" spans="1:27" s="3" customFormat="1" ht="57" x14ac:dyDescent="0.25">
      <c r="A799" s="27" t="s">
        <v>1403</v>
      </c>
      <c r="B799" s="28" t="s">
        <v>1404</v>
      </c>
      <c r="C799" s="66" t="s">
        <v>1405</v>
      </c>
      <c r="D799" s="67"/>
      <c r="E799" s="68"/>
      <c r="F799" s="27" t="s">
        <v>84</v>
      </c>
      <c r="G799" s="29"/>
      <c r="H799" s="35">
        <v>1</v>
      </c>
      <c r="I799" s="31">
        <v>38242.68</v>
      </c>
      <c r="J799" s="31">
        <v>53049.34</v>
      </c>
      <c r="K799" s="31">
        <v>25452.42</v>
      </c>
      <c r="L799" s="32"/>
      <c r="M799" s="32"/>
      <c r="N799" s="31">
        <v>27596.92</v>
      </c>
      <c r="O799" s="33">
        <v>49.68</v>
      </c>
      <c r="P799" s="34">
        <v>0</v>
      </c>
      <c r="X799" s="25"/>
      <c r="Y799" s="26"/>
      <c r="Z799" s="2" t="s">
        <v>1405</v>
      </c>
    </row>
    <row r="800" spans="1:27" s="3" customFormat="1" ht="15" x14ac:dyDescent="0.25">
      <c r="A800" s="74" t="s">
        <v>1406</v>
      </c>
      <c r="B800" s="75"/>
      <c r="C800" s="75"/>
      <c r="D800" s="75"/>
      <c r="E800" s="75"/>
      <c r="F800" s="75"/>
      <c r="G800" s="75"/>
      <c r="H800" s="75"/>
      <c r="I800" s="76"/>
      <c r="J800" s="41"/>
      <c r="K800" s="41"/>
      <c r="L800" s="41"/>
      <c r="M800" s="41"/>
      <c r="N800" s="41"/>
      <c r="O800" s="41"/>
      <c r="P800" s="41"/>
      <c r="AA800" s="42" t="s">
        <v>1406</v>
      </c>
    </row>
    <row r="801" spans="1:29" s="3" customFormat="1" ht="15" x14ac:dyDescent="0.25">
      <c r="A801" s="71" t="s">
        <v>1407</v>
      </c>
      <c r="B801" s="72"/>
      <c r="C801" s="72"/>
      <c r="D801" s="72"/>
      <c r="E801" s="72"/>
      <c r="F801" s="72"/>
      <c r="G801" s="72"/>
      <c r="H801" s="72"/>
      <c r="I801" s="73"/>
      <c r="J801" s="31">
        <v>76070384.040000007</v>
      </c>
      <c r="K801" s="32"/>
      <c r="L801" s="32"/>
      <c r="M801" s="32"/>
      <c r="N801" s="32"/>
      <c r="O801" s="32"/>
      <c r="P801" s="32"/>
      <c r="AA801" s="42"/>
      <c r="AB801" s="2" t="s">
        <v>1407</v>
      </c>
    </row>
    <row r="802" spans="1:29" s="3" customFormat="1" ht="15" x14ac:dyDescent="0.25">
      <c r="A802" s="71" t="s">
        <v>1408</v>
      </c>
      <c r="B802" s="72"/>
      <c r="C802" s="72"/>
      <c r="D802" s="72"/>
      <c r="E802" s="72"/>
      <c r="F802" s="72"/>
      <c r="G802" s="72"/>
      <c r="H802" s="72"/>
      <c r="I802" s="73"/>
      <c r="J802" s="31">
        <v>7219490.7300000004</v>
      </c>
      <c r="K802" s="32"/>
      <c r="L802" s="32"/>
      <c r="M802" s="32"/>
      <c r="N802" s="32"/>
      <c r="O802" s="32"/>
      <c r="P802" s="32"/>
      <c r="AA802" s="42"/>
      <c r="AB802" s="2" t="s">
        <v>1408</v>
      </c>
    </row>
    <row r="803" spans="1:29" s="3" customFormat="1" ht="15" x14ac:dyDescent="0.25">
      <c r="A803" s="71" t="s">
        <v>1409</v>
      </c>
      <c r="B803" s="72"/>
      <c r="C803" s="72"/>
      <c r="D803" s="72"/>
      <c r="E803" s="72"/>
      <c r="F803" s="72"/>
      <c r="G803" s="72"/>
      <c r="H803" s="72"/>
      <c r="I803" s="73"/>
      <c r="J803" s="31">
        <v>75666034.079999998</v>
      </c>
      <c r="K803" s="32"/>
      <c r="L803" s="32"/>
      <c r="M803" s="32"/>
      <c r="N803" s="32"/>
      <c r="O803" s="32"/>
      <c r="P803" s="32"/>
      <c r="AA803" s="42"/>
      <c r="AB803" s="2" t="s">
        <v>1409</v>
      </c>
    </row>
    <row r="804" spans="1:29" s="3" customFormat="1" ht="15" x14ac:dyDescent="0.25">
      <c r="A804" s="71" t="s">
        <v>1410</v>
      </c>
      <c r="B804" s="72"/>
      <c r="C804" s="72"/>
      <c r="D804" s="72"/>
      <c r="E804" s="72"/>
      <c r="F804" s="72"/>
      <c r="G804" s="72"/>
      <c r="H804" s="72"/>
      <c r="I804" s="73"/>
      <c r="J804" s="31">
        <v>4726505.96</v>
      </c>
      <c r="K804" s="32"/>
      <c r="L804" s="32"/>
      <c r="M804" s="32"/>
      <c r="N804" s="32"/>
      <c r="O804" s="32"/>
      <c r="P804" s="32"/>
      <c r="AA804" s="42"/>
      <c r="AB804" s="2" t="s">
        <v>1410</v>
      </c>
    </row>
    <row r="805" spans="1:29" s="3" customFormat="1" ht="15" x14ac:dyDescent="0.25">
      <c r="A805" s="71" t="s">
        <v>1411</v>
      </c>
      <c r="B805" s="72"/>
      <c r="C805" s="72"/>
      <c r="D805" s="72"/>
      <c r="E805" s="72"/>
      <c r="F805" s="72"/>
      <c r="G805" s="72"/>
      <c r="H805" s="72"/>
      <c r="I805" s="73"/>
      <c r="J805" s="31">
        <v>4220252.93</v>
      </c>
      <c r="K805" s="32"/>
      <c r="L805" s="32"/>
      <c r="M805" s="32"/>
      <c r="N805" s="32"/>
      <c r="O805" s="32"/>
      <c r="P805" s="32"/>
      <c r="AA805" s="42"/>
      <c r="AB805" s="2" t="s">
        <v>1411</v>
      </c>
    </row>
    <row r="806" spans="1:29" s="3" customFormat="1" ht="15" x14ac:dyDescent="0.25">
      <c r="A806" s="71" t="s">
        <v>1412</v>
      </c>
      <c r="B806" s="72"/>
      <c r="C806" s="72"/>
      <c r="D806" s="72"/>
      <c r="E806" s="72"/>
      <c r="F806" s="72"/>
      <c r="G806" s="72"/>
      <c r="H806" s="72"/>
      <c r="I806" s="73"/>
      <c r="J806" s="31">
        <v>2594887.84</v>
      </c>
      <c r="K806" s="32"/>
      <c r="L806" s="32"/>
      <c r="M806" s="32"/>
      <c r="N806" s="32"/>
      <c r="O806" s="32"/>
      <c r="P806" s="32"/>
      <c r="AA806" s="42"/>
      <c r="AB806" s="2" t="s">
        <v>1412</v>
      </c>
    </row>
    <row r="807" spans="1:29" s="3" customFormat="1" ht="15" x14ac:dyDescent="0.25">
      <c r="A807" s="74" t="s">
        <v>1413</v>
      </c>
      <c r="B807" s="75"/>
      <c r="C807" s="75"/>
      <c r="D807" s="75"/>
      <c r="E807" s="75"/>
      <c r="F807" s="75"/>
      <c r="G807" s="75"/>
      <c r="H807" s="75"/>
      <c r="I807" s="76"/>
      <c r="J807" s="43">
        <v>82885524.810000002</v>
      </c>
      <c r="K807" s="41"/>
      <c r="L807" s="41"/>
      <c r="M807" s="41"/>
      <c r="N807" s="41"/>
      <c r="O807" s="44">
        <v>10551.9008156</v>
      </c>
      <c r="P807" s="44">
        <v>237.16260209999999</v>
      </c>
      <c r="AA807" s="42"/>
      <c r="AC807" s="42" t="s">
        <v>1413</v>
      </c>
    </row>
    <row r="808" spans="1:29" s="3" customFormat="1" ht="15" x14ac:dyDescent="0.25">
      <c r="A808" s="71" t="s">
        <v>1414</v>
      </c>
      <c r="B808" s="72"/>
      <c r="C808" s="72"/>
      <c r="D808" s="72"/>
      <c r="E808" s="72"/>
      <c r="F808" s="72"/>
      <c r="G808" s="72"/>
      <c r="H808" s="72"/>
      <c r="I808" s="73"/>
      <c r="J808" s="31">
        <v>69441582.590000004</v>
      </c>
      <c r="K808" s="32"/>
      <c r="L808" s="32"/>
      <c r="M808" s="32"/>
      <c r="N808" s="32"/>
      <c r="O808" s="32"/>
      <c r="P808" s="32"/>
      <c r="AA808" s="42"/>
      <c r="AB808" s="2" t="s">
        <v>1414</v>
      </c>
      <c r="AC808" s="42"/>
    </row>
    <row r="809" spans="1:29" s="3" customFormat="1" ht="3" customHeight="1" x14ac:dyDescent="0.25">
      <c r="A809" s="45"/>
      <c r="B809" s="45"/>
      <c r="C809" s="45"/>
      <c r="D809" s="45"/>
      <c r="E809" s="45"/>
      <c r="F809" s="45"/>
      <c r="G809" s="45"/>
      <c r="H809" s="45"/>
      <c r="I809" s="45"/>
      <c r="J809" s="45"/>
      <c r="K809" s="45"/>
      <c r="L809" s="46"/>
      <c r="M809" s="46"/>
      <c r="N809" s="46"/>
      <c r="O809" s="47"/>
      <c r="P809" s="47"/>
    </row>
    <row r="810" spans="1:29" s="3" customFormat="1" ht="53.2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</row>
    <row r="811" spans="1:29" s="3" customFormat="1" ht="15" x14ac:dyDescent="0.25">
      <c r="A811" s="4"/>
      <c r="B811" s="4"/>
      <c r="C811" s="4"/>
      <c r="D811" s="4"/>
      <c r="E811" s="4"/>
      <c r="F811" s="4"/>
      <c r="G811" s="4"/>
      <c r="H811" s="8"/>
      <c r="I811" s="77"/>
      <c r="J811" s="77"/>
      <c r="K811" s="77"/>
      <c r="L811" s="4"/>
      <c r="M811" s="4"/>
      <c r="N811" s="4"/>
      <c r="O811" s="4"/>
      <c r="P811" s="4"/>
    </row>
    <row r="812" spans="1:29" s="3" customFormat="1" ht="15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</row>
    <row r="813" spans="1:29" s="3" customFormat="1" ht="15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</row>
  </sheetData>
  <mergeCells count="811">
    <mergeCell ref="A805:I805"/>
    <mergeCell ref="A806:I806"/>
    <mergeCell ref="A807:I807"/>
    <mergeCell ref="A808:I808"/>
    <mergeCell ref="I811:K811"/>
    <mergeCell ref="A800:I800"/>
    <mergeCell ref="A801:I801"/>
    <mergeCell ref="A802:I802"/>
    <mergeCell ref="A803:I803"/>
    <mergeCell ref="A804:I804"/>
    <mergeCell ref="A795:P795"/>
    <mergeCell ref="A796:P796"/>
    <mergeCell ref="A797:P797"/>
    <mergeCell ref="A798:P798"/>
    <mergeCell ref="C799:E799"/>
    <mergeCell ref="C790:E790"/>
    <mergeCell ref="C791:E791"/>
    <mergeCell ref="A792:P792"/>
    <mergeCell ref="A793:P793"/>
    <mergeCell ref="A794:P794"/>
    <mergeCell ref="C785:E785"/>
    <mergeCell ref="C786:E786"/>
    <mergeCell ref="C787:E787"/>
    <mergeCell ref="A788:P788"/>
    <mergeCell ref="A789:P789"/>
    <mergeCell ref="A780:P780"/>
    <mergeCell ref="C781:E781"/>
    <mergeCell ref="C782:E782"/>
    <mergeCell ref="C783:E783"/>
    <mergeCell ref="C784:E784"/>
    <mergeCell ref="C775:E775"/>
    <mergeCell ref="A776:P776"/>
    <mergeCell ref="C777:E777"/>
    <mergeCell ref="C778:E778"/>
    <mergeCell ref="C779:E779"/>
    <mergeCell ref="C770:E770"/>
    <mergeCell ref="C771:E771"/>
    <mergeCell ref="A772:P772"/>
    <mergeCell ref="C773:E773"/>
    <mergeCell ref="C774:E774"/>
    <mergeCell ref="A765:P765"/>
    <mergeCell ref="C766:E766"/>
    <mergeCell ref="C767:E767"/>
    <mergeCell ref="C768:E768"/>
    <mergeCell ref="A769:P769"/>
    <mergeCell ref="C760:E760"/>
    <mergeCell ref="A761:P761"/>
    <mergeCell ref="C762:E762"/>
    <mergeCell ref="C763:E763"/>
    <mergeCell ref="C764:E764"/>
    <mergeCell ref="C755:E755"/>
    <mergeCell ref="C756:E756"/>
    <mergeCell ref="C757:E757"/>
    <mergeCell ref="C758:E758"/>
    <mergeCell ref="C759:E759"/>
    <mergeCell ref="A750:P750"/>
    <mergeCell ref="C751:E751"/>
    <mergeCell ref="C752:E752"/>
    <mergeCell ref="C753:E753"/>
    <mergeCell ref="C754:E754"/>
    <mergeCell ref="C745:E745"/>
    <mergeCell ref="C746:E746"/>
    <mergeCell ref="C747:E747"/>
    <mergeCell ref="C748:E748"/>
    <mergeCell ref="C749:E749"/>
    <mergeCell ref="C740:E740"/>
    <mergeCell ref="A741:P741"/>
    <mergeCell ref="C742:E742"/>
    <mergeCell ref="C743:E743"/>
    <mergeCell ref="C744:E744"/>
    <mergeCell ref="C735:E735"/>
    <mergeCell ref="A736:P736"/>
    <mergeCell ref="C737:E737"/>
    <mergeCell ref="C738:E738"/>
    <mergeCell ref="C739:E739"/>
    <mergeCell ref="C730:E730"/>
    <mergeCell ref="C731:E731"/>
    <mergeCell ref="A732:P732"/>
    <mergeCell ref="C733:E733"/>
    <mergeCell ref="A734:P734"/>
    <mergeCell ref="C725:E725"/>
    <mergeCell ref="C726:E726"/>
    <mergeCell ref="C727:E727"/>
    <mergeCell ref="A728:P728"/>
    <mergeCell ref="C729:E729"/>
    <mergeCell ref="C720:E720"/>
    <mergeCell ref="C721:E721"/>
    <mergeCell ref="C722:E722"/>
    <mergeCell ref="C723:E723"/>
    <mergeCell ref="A724:P724"/>
    <mergeCell ref="C715:E715"/>
    <mergeCell ref="A716:P716"/>
    <mergeCell ref="C717:E717"/>
    <mergeCell ref="C718:E718"/>
    <mergeCell ref="A719:P719"/>
    <mergeCell ref="A710:P710"/>
    <mergeCell ref="C711:E711"/>
    <mergeCell ref="C712:E712"/>
    <mergeCell ref="C713:E713"/>
    <mergeCell ref="C714:E714"/>
    <mergeCell ref="C705:E705"/>
    <mergeCell ref="C706:E706"/>
    <mergeCell ref="A707:P707"/>
    <mergeCell ref="A708:P708"/>
    <mergeCell ref="C709:E709"/>
    <mergeCell ref="C700:E700"/>
    <mergeCell ref="C701:E701"/>
    <mergeCell ref="C702:E702"/>
    <mergeCell ref="C703:E703"/>
    <mergeCell ref="C704:E704"/>
    <mergeCell ref="C695:E695"/>
    <mergeCell ref="C696:E696"/>
    <mergeCell ref="C697:E697"/>
    <mergeCell ref="C698:E698"/>
    <mergeCell ref="C699:E699"/>
    <mergeCell ref="C690:E690"/>
    <mergeCell ref="C691:E691"/>
    <mergeCell ref="C692:E692"/>
    <mergeCell ref="C693:E693"/>
    <mergeCell ref="C694:E694"/>
    <mergeCell ref="C685:E685"/>
    <mergeCell ref="C686:E686"/>
    <mergeCell ref="C687:E687"/>
    <mergeCell ref="C688:E688"/>
    <mergeCell ref="C689:E689"/>
    <mergeCell ref="C680:E680"/>
    <mergeCell ref="C681:E681"/>
    <mergeCell ref="C682:E682"/>
    <mergeCell ref="C683:E683"/>
    <mergeCell ref="C684:E684"/>
    <mergeCell ref="C675:E675"/>
    <mergeCell ref="C676:E676"/>
    <mergeCell ref="C677:E677"/>
    <mergeCell ref="C678:E678"/>
    <mergeCell ref="C679:E679"/>
    <mergeCell ref="C670:E670"/>
    <mergeCell ref="C671:E671"/>
    <mergeCell ref="C672:E672"/>
    <mergeCell ref="C673:E673"/>
    <mergeCell ref="A674:P674"/>
    <mergeCell ref="C665:E665"/>
    <mergeCell ref="C666:E666"/>
    <mergeCell ref="C667:E667"/>
    <mergeCell ref="C668:E668"/>
    <mergeCell ref="A669:P669"/>
    <mergeCell ref="A660:P660"/>
    <mergeCell ref="C661:E661"/>
    <mergeCell ref="C662:E662"/>
    <mergeCell ref="C663:E663"/>
    <mergeCell ref="C664:E664"/>
    <mergeCell ref="C655:E655"/>
    <mergeCell ref="C656:E656"/>
    <mergeCell ref="C657:E657"/>
    <mergeCell ref="C658:E658"/>
    <mergeCell ref="C659:E659"/>
    <mergeCell ref="A650:P650"/>
    <mergeCell ref="C651:E651"/>
    <mergeCell ref="C652:E652"/>
    <mergeCell ref="C653:E653"/>
    <mergeCell ref="C654:E654"/>
    <mergeCell ref="C645:E645"/>
    <mergeCell ref="C646:E646"/>
    <mergeCell ref="C647:E647"/>
    <mergeCell ref="C648:E648"/>
    <mergeCell ref="C649:E649"/>
    <mergeCell ref="C640:E640"/>
    <mergeCell ref="C641:E641"/>
    <mergeCell ref="C642:E642"/>
    <mergeCell ref="C643:E643"/>
    <mergeCell ref="A644:P644"/>
    <mergeCell ref="C635:E635"/>
    <mergeCell ref="A636:P636"/>
    <mergeCell ref="C637:E637"/>
    <mergeCell ref="C638:E638"/>
    <mergeCell ref="C639:E639"/>
    <mergeCell ref="C630:E630"/>
    <mergeCell ref="C631:E631"/>
    <mergeCell ref="C632:E632"/>
    <mergeCell ref="C633:E633"/>
    <mergeCell ref="C634:E634"/>
    <mergeCell ref="C625:E625"/>
    <mergeCell ref="C626:E626"/>
    <mergeCell ref="A627:P627"/>
    <mergeCell ref="C628:E628"/>
    <mergeCell ref="C629:E629"/>
    <mergeCell ref="C620:E620"/>
    <mergeCell ref="C621:E621"/>
    <mergeCell ref="A622:P622"/>
    <mergeCell ref="C623:E623"/>
    <mergeCell ref="C624:E624"/>
    <mergeCell ref="C615:E615"/>
    <mergeCell ref="C616:E616"/>
    <mergeCell ref="C617:E617"/>
    <mergeCell ref="C618:E618"/>
    <mergeCell ref="C619:E619"/>
    <mergeCell ref="C610:E610"/>
    <mergeCell ref="A611:P611"/>
    <mergeCell ref="C612:E612"/>
    <mergeCell ref="C613:E613"/>
    <mergeCell ref="A614:P614"/>
    <mergeCell ref="C605:E605"/>
    <mergeCell ref="C606:E606"/>
    <mergeCell ref="C607:E607"/>
    <mergeCell ref="C608:E608"/>
    <mergeCell ref="C609:E609"/>
    <mergeCell ref="A600:P600"/>
    <mergeCell ref="C601:E601"/>
    <mergeCell ref="C602:E602"/>
    <mergeCell ref="A603:P603"/>
    <mergeCell ref="C604:E604"/>
    <mergeCell ref="C595:E595"/>
    <mergeCell ref="C596:E596"/>
    <mergeCell ref="A597:P597"/>
    <mergeCell ref="C598:E598"/>
    <mergeCell ref="C599:E599"/>
    <mergeCell ref="C590:E590"/>
    <mergeCell ref="C591:E591"/>
    <mergeCell ref="C592:E592"/>
    <mergeCell ref="C593:E593"/>
    <mergeCell ref="A594:P594"/>
    <mergeCell ref="C585:E585"/>
    <mergeCell ref="C586:E586"/>
    <mergeCell ref="C587:E587"/>
    <mergeCell ref="A588:P588"/>
    <mergeCell ref="C589:E589"/>
    <mergeCell ref="C580:E580"/>
    <mergeCell ref="C581:E581"/>
    <mergeCell ref="A582:P582"/>
    <mergeCell ref="C583:E583"/>
    <mergeCell ref="C584:E584"/>
    <mergeCell ref="C575:E575"/>
    <mergeCell ref="C576:E576"/>
    <mergeCell ref="A577:P577"/>
    <mergeCell ref="C578:E578"/>
    <mergeCell ref="C579:E579"/>
    <mergeCell ref="A570:P570"/>
    <mergeCell ref="C571:E571"/>
    <mergeCell ref="C572:E572"/>
    <mergeCell ref="C573:E573"/>
    <mergeCell ref="C574:E574"/>
    <mergeCell ref="A565:P565"/>
    <mergeCell ref="C566:E566"/>
    <mergeCell ref="C567:E567"/>
    <mergeCell ref="C568:E568"/>
    <mergeCell ref="C569:E569"/>
    <mergeCell ref="A560:P560"/>
    <mergeCell ref="C561:E561"/>
    <mergeCell ref="C562:E562"/>
    <mergeCell ref="C563:E563"/>
    <mergeCell ref="C564:E564"/>
    <mergeCell ref="A555:P555"/>
    <mergeCell ref="C556:E556"/>
    <mergeCell ref="C557:E557"/>
    <mergeCell ref="C558:E558"/>
    <mergeCell ref="C559:E559"/>
    <mergeCell ref="C550:E550"/>
    <mergeCell ref="C551:E551"/>
    <mergeCell ref="C552:E552"/>
    <mergeCell ref="C553:E553"/>
    <mergeCell ref="C554:E554"/>
    <mergeCell ref="C545:E545"/>
    <mergeCell ref="C546:E546"/>
    <mergeCell ref="C547:E547"/>
    <mergeCell ref="A548:P548"/>
    <mergeCell ref="C549:E549"/>
    <mergeCell ref="A540:P540"/>
    <mergeCell ref="C541:E541"/>
    <mergeCell ref="C542:E542"/>
    <mergeCell ref="C543:E543"/>
    <mergeCell ref="C544:E544"/>
    <mergeCell ref="C535:E535"/>
    <mergeCell ref="C536:E536"/>
    <mergeCell ref="C537:E537"/>
    <mergeCell ref="C538:E538"/>
    <mergeCell ref="C539:E539"/>
    <mergeCell ref="C530:E530"/>
    <mergeCell ref="C531:E531"/>
    <mergeCell ref="C532:E532"/>
    <mergeCell ref="C533:E533"/>
    <mergeCell ref="A534:P534"/>
    <mergeCell ref="C525:E525"/>
    <mergeCell ref="C526:E526"/>
    <mergeCell ref="C527:E527"/>
    <mergeCell ref="C528:E528"/>
    <mergeCell ref="A529:P529"/>
    <mergeCell ref="C520:E520"/>
    <mergeCell ref="A521:P521"/>
    <mergeCell ref="C522:E522"/>
    <mergeCell ref="C523:E523"/>
    <mergeCell ref="C524:E524"/>
    <mergeCell ref="C515:E515"/>
    <mergeCell ref="C516:E516"/>
    <mergeCell ref="A517:P517"/>
    <mergeCell ref="C518:E518"/>
    <mergeCell ref="C519:E519"/>
    <mergeCell ref="C510:E510"/>
    <mergeCell ref="C511:E511"/>
    <mergeCell ref="C512:E512"/>
    <mergeCell ref="C513:E513"/>
    <mergeCell ref="A514:P514"/>
    <mergeCell ref="C505:E505"/>
    <mergeCell ref="C506:E506"/>
    <mergeCell ref="C507:E507"/>
    <mergeCell ref="C508:E508"/>
    <mergeCell ref="C509:E509"/>
    <mergeCell ref="A500:P500"/>
    <mergeCell ref="C501:E501"/>
    <mergeCell ref="C502:E502"/>
    <mergeCell ref="C503:E503"/>
    <mergeCell ref="C504:E504"/>
    <mergeCell ref="C495:E495"/>
    <mergeCell ref="A496:P496"/>
    <mergeCell ref="C497:E497"/>
    <mergeCell ref="C498:E498"/>
    <mergeCell ref="C499:E499"/>
    <mergeCell ref="A490:P490"/>
    <mergeCell ref="C491:E491"/>
    <mergeCell ref="C492:E492"/>
    <mergeCell ref="C493:E493"/>
    <mergeCell ref="C494:E494"/>
    <mergeCell ref="C485:E485"/>
    <mergeCell ref="A486:P486"/>
    <mergeCell ref="C487:E487"/>
    <mergeCell ref="C488:E488"/>
    <mergeCell ref="C489:E489"/>
    <mergeCell ref="C480:E480"/>
    <mergeCell ref="C481:E481"/>
    <mergeCell ref="C482:E482"/>
    <mergeCell ref="C483:E483"/>
    <mergeCell ref="C484:E484"/>
    <mergeCell ref="C475:E475"/>
    <mergeCell ref="A476:P476"/>
    <mergeCell ref="C477:E477"/>
    <mergeCell ref="C478:E478"/>
    <mergeCell ref="C479:E479"/>
    <mergeCell ref="C470:E470"/>
    <mergeCell ref="C471:E471"/>
    <mergeCell ref="A472:P472"/>
    <mergeCell ref="C473:E473"/>
    <mergeCell ref="C474:E474"/>
    <mergeCell ref="C465:E465"/>
    <mergeCell ref="C466:E466"/>
    <mergeCell ref="C467:E467"/>
    <mergeCell ref="C468:E468"/>
    <mergeCell ref="C469:E469"/>
    <mergeCell ref="C460:E460"/>
    <mergeCell ref="A461:P461"/>
    <mergeCell ref="C462:E462"/>
    <mergeCell ref="C463:E463"/>
    <mergeCell ref="A464:P464"/>
    <mergeCell ref="C455:E455"/>
    <mergeCell ref="C456:E456"/>
    <mergeCell ref="C457:E457"/>
    <mergeCell ref="C458:E458"/>
    <mergeCell ref="C459:E459"/>
    <mergeCell ref="C450:E450"/>
    <mergeCell ref="C451:E451"/>
    <mergeCell ref="C452:E452"/>
    <mergeCell ref="C453:E453"/>
    <mergeCell ref="C454:E454"/>
    <mergeCell ref="A445:P445"/>
    <mergeCell ref="C446:E446"/>
    <mergeCell ref="C447:E447"/>
    <mergeCell ref="C448:E448"/>
    <mergeCell ref="A449:P449"/>
    <mergeCell ref="A440:P440"/>
    <mergeCell ref="C441:E441"/>
    <mergeCell ref="C442:E442"/>
    <mergeCell ref="C443:E443"/>
    <mergeCell ref="C444:E444"/>
    <mergeCell ref="C435:E435"/>
    <mergeCell ref="A436:P436"/>
    <mergeCell ref="C437:E437"/>
    <mergeCell ref="C438:E438"/>
    <mergeCell ref="C439:E439"/>
    <mergeCell ref="C430:E430"/>
    <mergeCell ref="C431:E431"/>
    <mergeCell ref="C432:E432"/>
    <mergeCell ref="C433:E433"/>
    <mergeCell ref="C434:E434"/>
    <mergeCell ref="C425:E425"/>
    <mergeCell ref="C426:E426"/>
    <mergeCell ref="C427:E427"/>
    <mergeCell ref="C428:E428"/>
    <mergeCell ref="C429:E429"/>
    <mergeCell ref="C420:E420"/>
    <mergeCell ref="C421:E421"/>
    <mergeCell ref="C422:E422"/>
    <mergeCell ref="A423:P423"/>
    <mergeCell ref="C424:E424"/>
    <mergeCell ref="A415:P415"/>
    <mergeCell ref="C416:E416"/>
    <mergeCell ref="C417:E417"/>
    <mergeCell ref="C418:E418"/>
    <mergeCell ref="A419:P419"/>
    <mergeCell ref="C410:E410"/>
    <mergeCell ref="A411:P411"/>
    <mergeCell ref="C412:E412"/>
    <mergeCell ref="C413:E413"/>
    <mergeCell ref="C414:E414"/>
    <mergeCell ref="A405:P405"/>
    <mergeCell ref="C406:E406"/>
    <mergeCell ref="A407:P407"/>
    <mergeCell ref="C408:E408"/>
    <mergeCell ref="C409:E409"/>
    <mergeCell ref="C400:E400"/>
    <mergeCell ref="C401:E401"/>
    <mergeCell ref="C402:E402"/>
    <mergeCell ref="C403:E403"/>
    <mergeCell ref="C404:E404"/>
    <mergeCell ref="C395:E395"/>
    <mergeCell ref="C396:E396"/>
    <mergeCell ref="C397:E397"/>
    <mergeCell ref="C398:E398"/>
    <mergeCell ref="C399:E399"/>
    <mergeCell ref="A390:P390"/>
    <mergeCell ref="C391:E391"/>
    <mergeCell ref="C392:E392"/>
    <mergeCell ref="A393:P393"/>
    <mergeCell ref="C394:E394"/>
    <mergeCell ref="C385:E385"/>
    <mergeCell ref="C386:E386"/>
    <mergeCell ref="C387:E387"/>
    <mergeCell ref="C388:E388"/>
    <mergeCell ref="C389:E389"/>
    <mergeCell ref="C380:E380"/>
    <mergeCell ref="C381:E381"/>
    <mergeCell ref="A382:P382"/>
    <mergeCell ref="C383:E383"/>
    <mergeCell ref="A384:P384"/>
    <mergeCell ref="C375:E375"/>
    <mergeCell ref="A376:P376"/>
    <mergeCell ref="C377:E377"/>
    <mergeCell ref="A378:P378"/>
    <mergeCell ref="C379:E379"/>
    <mergeCell ref="C370:E370"/>
    <mergeCell ref="C371:E371"/>
    <mergeCell ref="C372:E372"/>
    <mergeCell ref="C373:E373"/>
    <mergeCell ref="C374:E374"/>
    <mergeCell ref="C365:E365"/>
    <mergeCell ref="A366:P366"/>
    <mergeCell ref="C367:E367"/>
    <mergeCell ref="C368:E368"/>
    <mergeCell ref="A369:P369"/>
    <mergeCell ref="C360:E360"/>
    <mergeCell ref="C361:E361"/>
    <mergeCell ref="A362:P362"/>
    <mergeCell ref="C363:E363"/>
    <mergeCell ref="C364:E364"/>
    <mergeCell ref="C355:E355"/>
    <mergeCell ref="C356:E356"/>
    <mergeCell ref="C357:E357"/>
    <mergeCell ref="A358:P358"/>
    <mergeCell ref="C359:E359"/>
    <mergeCell ref="A350:P350"/>
    <mergeCell ref="C351:E351"/>
    <mergeCell ref="C352:E352"/>
    <mergeCell ref="A353:P353"/>
    <mergeCell ref="C354:E354"/>
    <mergeCell ref="C345:E345"/>
    <mergeCell ref="A346:P346"/>
    <mergeCell ref="C347:E347"/>
    <mergeCell ref="C348:E348"/>
    <mergeCell ref="C349:E349"/>
    <mergeCell ref="C340:E340"/>
    <mergeCell ref="C341:E341"/>
    <mergeCell ref="A342:P342"/>
    <mergeCell ref="C343:E343"/>
    <mergeCell ref="C344:E344"/>
    <mergeCell ref="C335:E335"/>
    <mergeCell ref="C336:E336"/>
    <mergeCell ref="C337:E337"/>
    <mergeCell ref="C338:E338"/>
    <mergeCell ref="C339:E339"/>
    <mergeCell ref="C330:E330"/>
    <mergeCell ref="C331:E331"/>
    <mergeCell ref="C332:E332"/>
    <mergeCell ref="C333:E333"/>
    <mergeCell ref="C334:E334"/>
    <mergeCell ref="C325:E325"/>
    <mergeCell ref="A326:P326"/>
    <mergeCell ref="C327:E327"/>
    <mergeCell ref="C328:E328"/>
    <mergeCell ref="C329:E329"/>
    <mergeCell ref="C320:E320"/>
    <mergeCell ref="C321:E321"/>
    <mergeCell ref="C322:E322"/>
    <mergeCell ref="A323:P323"/>
    <mergeCell ref="C324:E324"/>
    <mergeCell ref="A315:P315"/>
    <mergeCell ref="C316:E316"/>
    <mergeCell ref="C317:E317"/>
    <mergeCell ref="C318:E318"/>
    <mergeCell ref="A319:P319"/>
    <mergeCell ref="A310:P310"/>
    <mergeCell ref="C311:E311"/>
    <mergeCell ref="C312:E312"/>
    <mergeCell ref="A313:P313"/>
    <mergeCell ref="C314:E314"/>
    <mergeCell ref="C305:E305"/>
    <mergeCell ref="C306:E306"/>
    <mergeCell ref="C307:E307"/>
    <mergeCell ref="C308:E308"/>
    <mergeCell ref="C309:E309"/>
    <mergeCell ref="C300:E300"/>
    <mergeCell ref="A301:P301"/>
    <mergeCell ref="C302:E302"/>
    <mergeCell ref="C303:E303"/>
    <mergeCell ref="C304:E304"/>
    <mergeCell ref="C295:E295"/>
    <mergeCell ref="C296:E296"/>
    <mergeCell ref="C297:E297"/>
    <mergeCell ref="A298:P298"/>
    <mergeCell ref="C299:E299"/>
    <mergeCell ref="C290:E290"/>
    <mergeCell ref="C291:E291"/>
    <mergeCell ref="C292:E292"/>
    <mergeCell ref="A293:P293"/>
    <mergeCell ref="C294:E294"/>
    <mergeCell ref="A285:P285"/>
    <mergeCell ref="C286:E286"/>
    <mergeCell ref="C287:E287"/>
    <mergeCell ref="A288:P288"/>
    <mergeCell ref="C289:E289"/>
    <mergeCell ref="C280:E280"/>
    <mergeCell ref="C281:E281"/>
    <mergeCell ref="C282:E282"/>
    <mergeCell ref="A283:P283"/>
    <mergeCell ref="C284:E284"/>
    <mergeCell ref="A275:P275"/>
    <mergeCell ref="A276:P276"/>
    <mergeCell ref="A277:P277"/>
    <mergeCell ref="C278:E278"/>
    <mergeCell ref="A279:P279"/>
    <mergeCell ref="C270:E270"/>
    <mergeCell ref="A271:P271"/>
    <mergeCell ref="A272:P272"/>
    <mergeCell ref="A273:P273"/>
    <mergeCell ref="A274:P274"/>
    <mergeCell ref="A265:P265"/>
    <mergeCell ref="A266:P266"/>
    <mergeCell ref="A267:P267"/>
    <mergeCell ref="C268:E268"/>
    <mergeCell ref="C269:E269"/>
    <mergeCell ref="C260:E260"/>
    <mergeCell ref="C261:E261"/>
    <mergeCell ref="A262:P262"/>
    <mergeCell ref="A263:P263"/>
    <mergeCell ref="A264:P264"/>
    <mergeCell ref="C255:E255"/>
    <mergeCell ref="C256:E256"/>
    <mergeCell ref="C257:E257"/>
    <mergeCell ref="C258:E258"/>
    <mergeCell ref="C259:E259"/>
    <mergeCell ref="C250:E250"/>
    <mergeCell ref="C251:E251"/>
    <mergeCell ref="A252:P252"/>
    <mergeCell ref="A253:P253"/>
    <mergeCell ref="A254:P254"/>
    <mergeCell ref="A245:P245"/>
    <mergeCell ref="C246:E246"/>
    <mergeCell ref="C247:E247"/>
    <mergeCell ref="C248:E248"/>
    <mergeCell ref="C249:E249"/>
    <mergeCell ref="C240:E240"/>
    <mergeCell ref="C241:E241"/>
    <mergeCell ref="C242:E242"/>
    <mergeCell ref="C243:E243"/>
    <mergeCell ref="C244:E244"/>
    <mergeCell ref="C235:E235"/>
    <mergeCell ref="C236:E236"/>
    <mergeCell ref="A237:P237"/>
    <mergeCell ref="C238:E238"/>
    <mergeCell ref="C239:E239"/>
    <mergeCell ref="A230:P230"/>
    <mergeCell ref="C231:E231"/>
    <mergeCell ref="C232:E232"/>
    <mergeCell ref="C233:E233"/>
    <mergeCell ref="C234:E234"/>
    <mergeCell ref="A225:P225"/>
    <mergeCell ref="C226:E226"/>
    <mergeCell ref="C227:E227"/>
    <mergeCell ref="A228:P228"/>
    <mergeCell ref="C229:E229"/>
    <mergeCell ref="C220:E220"/>
    <mergeCell ref="C221:E221"/>
    <mergeCell ref="A222:P222"/>
    <mergeCell ref="C223:E223"/>
    <mergeCell ref="C224:E224"/>
    <mergeCell ref="C215:E215"/>
    <mergeCell ref="A216:P216"/>
    <mergeCell ref="C217:E217"/>
    <mergeCell ref="C218:E218"/>
    <mergeCell ref="C219:E219"/>
    <mergeCell ref="A210:P210"/>
    <mergeCell ref="C211:E211"/>
    <mergeCell ref="C212:E212"/>
    <mergeCell ref="C213:E213"/>
    <mergeCell ref="A214:P214"/>
    <mergeCell ref="C205:E205"/>
    <mergeCell ref="A206:P206"/>
    <mergeCell ref="C207:E207"/>
    <mergeCell ref="C208:E208"/>
    <mergeCell ref="C209:E209"/>
    <mergeCell ref="C200:E200"/>
    <mergeCell ref="C201:E201"/>
    <mergeCell ref="A202:P202"/>
    <mergeCell ref="C203:E203"/>
    <mergeCell ref="C204:E204"/>
    <mergeCell ref="C195:E195"/>
    <mergeCell ref="C196:E196"/>
    <mergeCell ref="A197:P197"/>
    <mergeCell ref="C198:E198"/>
    <mergeCell ref="C199:E199"/>
    <mergeCell ref="C190:E190"/>
    <mergeCell ref="C191:E191"/>
    <mergeCell ref="C192:E192"/>
    <mergeCell ref="C193:E193"/>
    <mergeCell ref="A194:P194"/>
    <mergeCell ref="A185:P185"/>
    <mergeCell ref="C186:E186"/>
    <mergeCell ref="C187:E187"/>
    <mergeCell ref="A188:P188"/>
    <mergeCell ref="C189:E189"/>
    <mergeCell ref="C180:E180"/>
    <mergeCell ref="C181:E181"/>
    <mergeCell ref="C182:E182"/>
    <mergeCell ref="C183:E183"/>
    <mergeCell ref="C184:E184"/>
    <mergeCell ref="C175:E175"/>
    <mergeCell ref="C176:E176"/>
    <mergeCell ref="A177:P177"/>
    <mergeCell ref="C178:E178"/>
    <mergeCell ref="C179:E179"/>
    <mergeCell ref="C170:E170"/>
    <mergeCell ref="C171:E171"/>
    <mergeCell ref="C172:E172"/>
    <mergeCell ref="C173:E173"/>
    <mergeCell ref="A174:P174"/>
    <mergeCell ref="C165:E165"/>
    <mergeCell ref="A166:P166"/>
    <mergeCell ref="C167:E167"/>
    <mergeCell ref="C168:E168"/>
    <mergeCell ref="C169:E169"/>
    <mergeCell ref="C160:E160"/>
    <mergeCell ref="C161:E161"/>
    <mergeCell ref="C162:E162"/>
    <mergeCell ref="C163:E163"/>
    <mergeCell ref="C164:E164"/>
    <mergeCell ref="C155:E155"/>
    <mergeCell ref="C156:E156"/>
    <mergeCell ref="C157:E157"/>
    <mergeCell ref="A158:P158"/>
    <mergeCell ref="C159:E159"/>
    <mergeCell ref="C150:E150"/>
    <mergeCell ref="C151:E151"/>
    <mergeCell ref="A152:P152"/>
    <mergeCell ref="C153:E153"/>
    <mergeCell ref="A154:P154"/>
    <mergeCell ref="C145:E145"/>
    <mergeCell ref="C146:E146"/>
    <mergeCell ref="C147:E147"/>
    <mergeCell ref="C148:E148"/>
    <mergeCell ref="A149:P149"/>
    <mergeCell ref="C140:E140"/>
    <mergeCell ref="C141:E141"/>
    <mergeCell ref="C142:E142"/>
    <mergeCell ref="C143:E143"/>
    <mergeCell ref="A144:P144"/>
    <mergeCell ref="C135:E135"/>
    <mergeCell ref="A136:P136"/>
    <mergeCell ref="C137:E137"/>
    <mergeCell ref="C138:E138"/>
    <mergeCell ref="A139:P139"/>
    <mergeCell ref="C130:E130"/>
    <mergeCell ref="C131:E131"/>
    <mergeCell ref="C132:E132"/>
    <mergeCell ref="A133:P133"/>
    <mergeCell ref="C134:E134"/>
    <mergeCell ref="C125:E125"/>
    <mergeCell ref="C126:E126"/>
    <mergeCell ref="A127:P127"/>
    <mergeCell ref="C128:E128"/>
    <mergeCell ref="A129:P129"/>
    <mergeCell ref="C120:E120"/>
    <mergeCell ref="C121:E121"/>
    <mergeCell ref="C122:E122"/>
    <mergeCell ref="C123:E123"/>
    <mergeCell ref="A124:P124"/>
    <mergeCell ref="C115:E115"/>
    <mergeCell ref="C116:E116"/>
    <mergeCell ref="A117:P117"/>
    <mergeCell ref="C118:E118"/>
    <mergeCell ref="A119:P119"/>
    <mergeCell ref="C110:E110"/>
    <mergeCell ref="C111:E111"/>
    <mergeCell ref="A112:P112"/>
    <mergeCell ref="C113:E113"/>
    <mergeCell ref="A114:P114"/>
    <mergeCell ref="C105:E105"/>
    <mergeCell ref="C106:E106"/>
    <mergeCell ref="C107:E107"/>
    <mergeCell ref="A108:P108"/>
    <mergeCell ref="C109:E109"/>
    <mergeCell ref="C100:E100"/>
    <mergeCell ref="A101:P101"/>
    <mergeCell ref="C102:E102"/>
    <mergeCell ref="C103:E103"/>
    <mergeCell ref="C104:E104"/>
    <mergeCell ref="C95:E95"/>
    <mergeCell ref="C96:E96"/>
    <mergeCell ref="A97:P97"/>
    <mergeCell ref="C98:E98"/>
    <mergeCell ref="C99:E99"/>
    <mergeCell ref="C90:E90"/>
    <mergeCell ref="A91:P91"/>
    <mergeCell ref="C92:E92"/>
    <mergeCell ref="A93:P93"/>
    <mergeCell ref="C94:E94"/>
    <mergeCell ref="C85:E85"/>
    <mergeCell ref="C86:E86"/>
    <mergeCell ref="A87:P87"/>
    <mergeCell ref="C88:E88"/>
    <mergeCell ref="C89:E89"/>
    <mergeCell ref="C80:E80"/>
    <mergeCell ref="A81:P81"/>
    <mergeCell ref="C82:E82"/>
    <mergeCell ref="C83:E83"/>
    <mergeCell ref="A84:P84"/>
    <mergeCell ref="C75:E75"/>
    <mergeCell ref="C76:E76"/>
    <mergeCell ref="C77:E77"/>
    <mergeCell ref="A78:P78"/>
    <mergeCell ref="C79:E79"/>
    <mergeCell ref="C70:E70"/>
    <mergeCell ref="C71:E71"/>
    <mergeCell ref="C72:E72"/>
    <mergeCell ref="C73:E73"/>
    <mergeCell ref="C74:E74"/>
    <mergeCell ref="C65:E65"/>
    <mergeCell ref="C66:E66"/>
    <mergeCell ref="C67:E67"/>
    <mergeCell ref="A68:P68"/>
    <mergeCell ref="C69:E69"/>
    <mergeCell ref="C60:E60"/>
    <mergeCell ref="C61:E61"/>
    <mergeCell ref="A62:P62"/>
    <mergeCell ref="C63:E63"/>
    <mergeCell ref="A64:P64"/>
    <mergeCell ref="C55:E55"/>
    <mergeCell ref="C56:E56"/>
    <mergeCell ref="C57:E57"/>
    <mergeCell ref="C58:E58"/>
    <mergeCell ref="A59:P59"/>
    <mergeCell ref="C50:E50"/>
    <mergeCell ref="C51:E51"/>
    <mergeCell ref="C52:E52"/>
    <mergeCell ref="A53:P53"/>
    <mergeCell ref="C54:E54"/>
    <mergeCell ref="A45:P45"/>
    <mergeCell ref="C46:E46"/>
    <mergeCell ref="C47:E47"/>
    <mergeCell ref="A48:P48"/>
    <mergeCell ref="C49:E49"/>
    <mergeCell ref="C40:E40"/>
    <mergeCell ref="C41:E41"/>
    <mergeCell ref="C42:E42"/>
    <mergeCell ref="C43:E43"/>
    <mergeCell ref="C44:E44"/>
    <mergeCell ref="C35:E35"/>
    <mergeCell ref="A36:P36"/>
    <mergeCell ref="C37:E37"/>
    <mergeCell ref="C38:E38"/>
    <mergeCell ref="C39:E39"/>
    <mergeCell ref="C30:E30"/>
    <mergeCell ref="C31:E31"/>
    <mergeCell ref="A32:P32"/>
    <mergeCell ref="A33:P33"/>
    <mergeCell ref="C34:E34"/>
    <mergeCell ref="C25:E25"/>
    <mergeCell ref="C26:E26"/>
    <mergeCell ref="C27:E27"/>
    <mergeCell ref="C28:E28"/>
    <mergeCell ref="C29:E29"/>
    <mergeCell ref="C20:E20"/>
    <mergeCell ref="A21:P21"/>
    <mergeCell ref="A22:P22"/>
    <mergeCell ref="C23:E23"/>
    <mergeCell ref="C24:E24"/>
    <mergeCell ref="A2:P2"/>
    <mergeCell ref="A3:P3"/>
    <mergeCell ref="A5:P5"/>
    <mergeCell ref="A6:P6"/>
    <mergeCell ref="A7:P7"/>
    <mergeCell ref="A8:P8"/>
    <mergeCell ref="C9:G9"/>
    <mergeCell ref="E15:P15"/>
    <mergeCell ref="A17:A19"/>
    <mergeCell ref="B17:B19"/>
    <mergeCell ref="C17:E19"/>
    <mergeCell ref="F17:F19"/>
    <mergeCell ref="G17:H17"/>
    <mergeCell ref="I17:N17"/>
    <mergeCell ref="O17:O19"/>
    <mergeCell ref="P17:P19"/>
    <mergeCell ref="G18:G19"/>
    <mergeCell ref="H18:H19"/>
    <mergeCell ref="I18:I19"/>
    <mergeCell ref="J18:J19"/>
    <mergeCell ref="K18:N18"/>
  </mergeCells>
  <printOptions horizontalCentered="1"/>
  <pageMargins left="0.39370077848434498" right="0.39370077848434498" top="0.31496062874794001" bottom="0.31496062874794001" header="0.118110239505768" footer="0.118110239505768"/>
  <pageSetup paperSize="9" scale="78" fitToHeight="0" orientation="landscape" r:id="rId1"/>
  <headerFooter>
    <oddFooter>&amp;RСтраница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"/>
  <sheetViews>
    <sheetView workbookViewId="0">
      <selection activeCell="A7" sqref="A7:P7"/>
    </sheetView>
  </sheetViews>
  <sheetFormatPr defaultColWidth="9.140625" defaultRowHeight="11.25" customHeight="1" x14ac:dyDescent="0.2"/>
  <cols>
    <col min="1" max="1" width="9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9.42578125" style="1" customWidth="1"/>
    <col min="8" max="8" width="10.140625" style="1" customWidth="1"/>
    <col min="9" max="9" width="11.85546875" style="1" customWidth="1"/>
    <col min="10" max="10" width="12.140625" style="1" customWidth="1"/>
    <col min="11" max="11" width="8.5703125" style="1" customWidth="1"/>
    <col min="12" max="12" width="11.85546875" style="1" customWidth="1"/>
    <col min="13" max="13" width="9.7109375" style="1" customWidth="1"/>
    <col min="14" max="14" width="9.140625" style="1"/>
    <col min="15" max="16" width="11" style="1" customWidth="1"/>
    <col min="17" max="19" width="8.7109375" style="1" customWidth="1"/>
    <col min="20" max="21" width="176.7109375" style="2" hidden="1" customWidth="1"/>
    <col min="22" max="22" width="52.140625" style="2" hidden="1" customWidth="1"/>
    <col min="23" max="23" width="126.7109375" style="2" hidden="1" customWidth="1"/>
    <col min="24" max="24" width="176.7109375" style="2" hidden="1" customWidth="1"/>
    <col min="25" max="25" width="34.140625" style="2" hidden="1" customWidth="1"/>
    <col min="26" max="26" width="176.7109375" style="2" hidden="1" customWidth="1"/>
    <col min="27" max="29" width="103.28515625" style="2" hidden="1" customWidth="1"/>
    <col min="30" max="16384" width="9.140625" style="1"/>
  </cols>
  <sheetData>
    <row r="1" spans="1:23" s="3" customFormat="1" ht="15" x14ac:dyDescent="0.25">
      <c r="A1" s="4"/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</row>
    <row r="2" spans="1:23" s="3" customFormat="1" ht="15" x14ac:dyDescent="0.25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T2" s="6" t="s">
        <v>1513</v>
      </c>
    </row>
    <row r="3" spans="1:23" s="3" customFormat="1" ht="15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23" s="3" customFormat="1" ht="1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3" customFormat="1" ht="28.5" customHeight="1" x14ac:dyDescent="0.25">
      <c r="A5" s="55" t="s">
        <v>1972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23" s="3" customFormat="1" ht="21" customHeight="1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3" s="3" customFormat="1" ht="15" x14ac:dyDescent="0.25">
      <c r="A7" s="57" t="s">
        <v>2069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U7" s="6" t="s">
        <v>1973</v>
      </c>
    </row>
    <row r="8" spans="1:23" s="3" customFormat="1" ht="15.75" customHeight="1" x14ac:dyDescent="0.25">
      <c r="A8" s="56" t="s">
        <v>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23" s="3" customFormat="1" ht="15" x14ac:dyDescent="0.25">
      <c r="A9" s="4"/>
      <c r="B9" s="8" t="s">
        <v>6</v>
      </c>
      <c r="C9" s="58" t="s">
        <v>1974</v>
      </c>
      <c r="D9" s="58"/>
      <c r="E9" s="58"/>
      <c r="F9" s="58"/>
      <c r="G9" s="58"/>
      <c r="H9" s="9"/>
      <c r="I9" s="9"/>
      <c r="J9" s="9"/>
      <c r="K9" s="9"/>
      <c r="L9" s="9"/>
      <c r="M9" s="9"/>
      <c r="N9" s="9"/>
      <c r="O9" s="4"/>
      <c r="P9" s="4"/>
      <c r="V9" s="10" t="s">
        <v>1974</v>
      </c>
    </row>
    <row r="10" spans="1:23" s="3" customFormat="1" ht="12.75" customHeight="1" x14ac:dyDescent="0.25">
      <c r="B10" s="11" t="s">
        <v>8</v>
      </c>
      <c r="C10" s="11"/>
      <c r="D10" s="12"/>
      <c r="E10" s="13">
        <v>418203.87</v>
      </c>
      <c r="F10" s="14" t="s">
        <v>9</v>
      </c>
      <c r="H10" s="11"/>
      <c r="I10" s="11"/>
      <c r="J10" s="11"/>
      <c r="K10" s="11"/>
      <c r="L10" s="11"/>
      <c r="M10" s="15"/>
      <c r="N10" s="11"/>
    </row>
    <row r="11" spans="1:23" s="3" customFormat="1" ht="12.75" customHeight="1" x14ac:dyDescent="0.25">
      <c r="B11" s="11" t="s">
        <v>10</v>
      </c>
      <c r="D11" s="12"/>
      <c r="E11" s="13">
        <v>400533.87</v>
      </c>
      <c r="F11" s="14" t="s">
        <v>9</v>
      </c>
      <c r="H11" s="11"/>
      <c r="I11" s="11"/>
      <c r="J11" s="11"/>
      <c r="K11" s="11"/>
      <c r="L11" s="11"/>
      <c r="M11" s="15"/>
      <c r="N11" s="11"/>
    </row>
    <row r="12" spans="1:23" s="3" customFormat="1" ht="12.75" customHeight="1" x14ac:dyDescent="0.25">
      <c r="B12" s="11" t="s">
        <v>11</v>
      </c>
      <c r="D12" s="12"/>
      <c r="E12" s="13">
        <v>17670</v>
      </c>
      <c r="F12" s="14" t="s">
        <v>9</v>
      </c>
      <c r="H12" s="11"/>
      <c r="I12" s="11"/>
      <c r="J12" s="11"/>
      <c r="K12" s="11"/>
      <c r="L12" s="11"/>
      <c r="M12" s="15"/>
      <c r="N12" s="11"/>
    </row>
    <row r="13" spans="1:23" s="3" customFormat="1" ht="12.75" customHeight="1" x14ac:dyDescent="0.25">
      <c r="B13" s="11" t="s">
        <v>12</v>
      </c>
      <c r="C13" s="11"/>
      <c r="D13" s="12"/>
      <c r="E13" s="13">
        <v>55037.64</v>
      </c>
      <c r="F13" s="14" t="s">
        <v>9</v>
      </c>
      <c r="H13" s="11"/>
      <c r="J13" s="11"/>
      <c r="K13" s="11"/>
      <c r="L13" s="11"/>
      <c r="M13" s="5"/>
      <c r="N13" s="16"/>
    </row>
    <row r="14" spans="1:23" s="3" customFormat="1" ht="12.75" customHeight="1" x14ac:dyDescent="0.25">
      <c r="B14" s="11" t="s">
        <v>13</v>
      </c>
      <c r="C14" s="11"/>
      <c r="D14" s="17"/>
      <c r="E14" s="13">
        <v>163.65</v>
      </c>
      <c r="F14" s="14" t="s">
        <v>14</v>
      </c>
      <c r="H14" s="11"/>
      <c r="J14" s="11"/>
      <c r="K14" s="11"/>
      <c r="L14" s="11"/>
      <c r="M14" s="18"/>
      <c r="N14" s="14"/>
    </row>
    <row r="15" spans="1:23" s="3" customFormat="1" ht="15" x14ac:dyDescent="0.25">
      <c r="A15" s="4"/>
      <c r="B15" s="8" t="s">
        <v>15</v>
      </c>
      <c r="C15" s="8"/>
      <c r="D15" s="4"/>
      <c r="E15" s="59" t="s">
        <v>1975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W15" s="10" t="s">
        <v>1975</v>
      </c>
    </row>
    <row r="16" spans="1:23" s="3" customFormat="1" ht="12.75" customHeight="1" x14ac:dyDescent="0.25">
      <c r="A16" s="8"/>
      <c r="B16" s="8"/>
      <c r="C16" s="4"/>
      <c r="D16" s="8"/>
      <c r="E16" s="19"/>
      <c r="F16" s="20"/>
      <c r="G16" s="21"/>
      <c r="H16" s="21"/>
      <c r="I16" s="8"/>
      <c r="J16" s="8"/>
      <c r="K16" s="8"/>
      <c r="L16" s="22"/>
      <c r="M16" s="8"/>
      <c r="N16" s="4"/>
      <c r="O16" s="4"/>
      <c r="P16" s="4"/>
    </row>
    <row r="17" spans="1:27" s="3" customFormat="1" ht="36" customHeight="1" x14ac:dyDescent="0.25">
      <c r="A17" s="60" t="s">
        <v>17</v>
      </c>
      <c r="B17" s="60" t="s">
        <v>18</v>
      </c>
      <c r="C17" s="60" t="s">
        <v>19</v>
      </c>
      <c r="D17" s="60"/>
      <c r="E17" s="60"/>
      <c r="F17" s="60" t="s">
        <v>20</v>
      </c>
      <c r="G17" s="61" t="s">
        <v>21</v>
      </c>
      <c r="H17" s="62"/>
      <c r="I17" s="60" t="s">
        <v>22</v>
      </c>
      <c r="J17" s="60"/>
      <c r="K17" s="60"/>
      <c r="L17" s="60"/>
      <c r="M17" s="60"/>
      <c r="N17" s="60"/>
      <c r="O17" s="60" t="s">
        <v>23</v>
      </c>
      <c r="P17" s="60" t="s">
        <v>24</v>
      </c>
    </row>
    <row r="18" spans="1:27" s="3" customFormat="1" ht="36.75" customHeight="1" x14ac:dyDescent="0.25">
      <c r="A18" s="60"/>
      <c r="B18" s="60"/>
      <c r="C18" s="60"/>
      <c r="D18" s="60"/>
      <c r="E18" s="60"/>
      <c r="F18" s="60"/>
      <c r="G18" s="63" t="s">
        <v>25</v>
      </c>
      <c r="H18" s="63" t="s">
        <v>26</v>
      </c>
      <c r="I18" s="60" t="s">
        <v>25</v>
      </c>
      <c r="J18" s="60" t="s">
        <v>27</v>
      </c>
      <c r="K18" s="65" t="s">
        <v>28</v>
      </c>
      <c r="L18" s="65"/>
      <c r="M18" s="65"/>
      <c r="N18" s="65"/>
      <c r="O18" s="60"/>
      <c r="P18" s="60"/>
    </row>
    <row r="19" spans="1:27" s="3" customFormat="1" ht="15" x14ac:dyDescent="0.25">
      <c r="A19" s="60"/>
      <c r="B19" s="60"/>
      <c r="C19" s="60"/>
      <c r="D19" s="60"/>
      <c r="E19" s="60"/>
      <c r="F19" s="60"/>
      <c r="G19" s="64"/>
      <c r="H19" s="64"/>
      <c r="I19" s="60"/>
      <c r="J19" s="60"/>
      <c r="K19" s="24" t="s">
        <v>29</v>
      </c>
      <c r="L19" s="24" t="s">
        <v>30</v>
      </c>
      <c r="M19" s="24" t="s">
        <v>31</v>
      </c>
      <c r="N19" s="24" t="s">
        <v>32</v>
      </c>
      <c r="O19" s="60"/>
      <c r="P19" s="60"/>
    </row>
    <row r="20" spans="1:27" s="3" customFormat="1" ht="15" x14ac:dyDescent="0.25">
      <c r="A20" s="23">
        <v>1</v>
      </c>
      <c r="B20" s="23">
        <v>2</v>
      </c>
      <c r="C20" s="65">
        <v>3</v>
      </c>
      <c r="D20" s="65"/>
      <c r="E20" s="65"/>
      <c r="F20" s="23">
        <v>4</v>
      </c>
      <c r="G20" s="23">
        <v>5</v>
      </c>
      <c r="H20" s="23">
        <v>6</v>
      </c>
      <c r="I20" s="23">
        <v>7</v>
      </c>
      <c r="J20" s="23">
        <v>8</v>
      </c>
      <c r="K20" s="23">
        <v>9</v>
      </c>
      <c r="L20" s="23">
        <v>10</v>
      </c>
      <c r="M20" s="23">
        <v>11</v>
      </c>
      <c r="N20" s="23">
        <v>12</v>
      </c>
      <c r="O20" s="23">
        <v>13</v>
      </c>
      <c r="P20" s="23">
        <v>14</v>
      </c>
    </row>
    <row r="21" spans="1:27" s="3" customFormat="1" ht="15" x14ac:dyDescent="0.25">
      <c r="A21" s="69" t="s">
        <v>1976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X21" s="25" t="s">
        <v>1976</v>
      </c>
    </row>
    <row r="22" spans="1:27" s="3" customFormat="1" ht="45.75" x14ac:dyDescent="0.25">
      <c r="A22" s="27" t="s">
        <v>35</v>
      </c>
      <c r="B22" s="28" t="s">
        <v>374</v>
      </c>
      <c r="C22" s="66" t="s">
        <v>1977</v>
      </c>
      <c r="D22" s="67"/>
      <c r="E22" s="68"/>
      <c r="F22" s="27" t="s">
        <v>50</v>
      </c>
      <c r="G22" s="29"/>
      <c r="H22" s="36">
        <v>1.1016999999999999</v>
      </c>
      <c r="I22" s="31">
        <v>17311.669999999998</v>
      </c>
      <c r="J22" s="31">
        <v>35563.440000000002</v>
      </c>
      <c r="K22" s="31">
        <v>30046.98</v>
      </c>
      <c r="L22" s="31">
        <v>2761.31</v>
      </c>
      <c r="M22" s="33">
        <v>405.36</v>
      </c>
      <c r="N22" s="31">
        <v>2349.79</v>
      </c>
      <c r="O22" s="33">
        <v>91.07</v>
      </c>
      <c r="P22" s="33">
        <v>0.57999999999999996</v>
      </c>
      <c r="X22" s="25"/>
      <c r="Y22" s="2" t="s">
        <v>1977</v>
      </c>
    </row>
    <row r="23" spans="1:27" s="3" customFormat="1" ht="45.75" x14ac:dyDescent="0.25">
      <c r="A23" s="27" t="s">
        <v>39</v>
      </c>
      <c r="B23" s="28" t="s">
        <v>432</v>
      </c>
      <c r="C23" s="66" t="s">
        <v>1978</v>
      </c>
      <c r="D23" s="67"/>
      <c r="E23" s="68"/>
      <c r="F23" s="27" t="s">
        <v>50</v>
      </c>
      <c r="G23" s="29"/>
      <c r="H23" s="36">
        <v>1.1016999999999999</v>
      </c>
      <c r="I23" s="31">
        <v>248484.2</v>
      </c>
      <c r="J23" s="31">
        <v>273755.03999999998</v>
      </c>
      <c r="K23" s="32"/>
      <c r="L23" s="32"/>
      <c r="M23" s="32"/>
      <c r="N23" s="31">
        <v>273755.03999999998</v>
      </c>
      <c r="O23" s="34">
        <v>0</v>
      </c>
      <c r="P23" s="34">
        <v>0</v>
      </c>
      <c r="X23" s="25"/>
      <c r="Y23" s="2" t="s">
        <v>1978</v>
      </c>
    </row>
    <row r="24" spans="1:27" s="3" customFormat="1" ht="23.25" x14ac:dyDescent="0.25">
      <c r="A24" s="27" t="s">
        <v>43</v>
      </c>
      <c r="B24" s="28" t="s">
        <v>141</v>
      </c>
      <c r="C24" s="66" t="s">
        <v>1979</v>
      </c>
      <c r="D24" s="67"/>
      <c r="E24" s="68"/>
      <c r="F24" s="27" t="s">
        <v>42</v>
      </c>
      <c r="G24" s="29"/>
      <c r="H24" s="37">
        <v>4.0810000000000004</v>
      </c>
      <c r="I24" s="31">
        <v>88.89</v>
      </c>
      <c r="J24" s="33">
        <v>362.76</v>
      </c>
      <c r="K24" s="32"/>
      <c r="L24" s="32"/>
      <c r="M24" s="32"/>
      <c r="N24" s="33">
        <v>362.76</v>
      </c>
      <c r="O24" s="34">
        <v>0</v>
      </c>
      <c r="P24" s="34">
        <v>0</v>
      </c>
      <c r="X24" s="25"/>
      <c r="Y24" s="2" t="s">
        <v>1979</v>
      </c>
    </row>
    <row r="25" spans="1:27" s="3" customFormat="1" ht="45.75" x14ac:dyDescent="0.25">
      <c r="A25" s="27" t="s">
        <v>47</v>
      </c>
      <c r="B25" s="28" t="s">
        <v>374</v>
      </c>
      <c r="C25" s="66" t="s">
        <v>1980</v>
      </c>
      <c r="D25" s="67"/>
      <c r="E25" s="68"/>
      <c r="F25" s="27" t="s">
        <v>50</v>
      </c>
      <c r="G25" s="29"/>
      <c r="H25" s="36">
        <v>1.1016999999999999</v>
      </c>
      <c r="I25" s="31">
        <v>17311.669999999998</v>
      </c>
      <c r="J25" s="31">
        <v>19835.810000000001</v>
      </c>
      <c r="K25" s="31">
        <v>18289.47</v>
      </c>
      <c r="L25" s="31">
        <v>1546.34</v>
      </c>
      <c r="M25" s="32"/>
      <c r="N25" s="32"/>
      <c r="O25" s="33">
        <v>55.43</v>
      </c>
      <c r="P25" s="33">
        <v>0.32</v>
      </c>
      <c r="X25" s="25"/>
      <c r="Y25" s="2" t="s">
        <v>1980</v>
      </c>
    </row>
    <row r="26" spans="1:27" s="3" customFormat="1" ht="15" x14ac:dyDescent="0.25">
      <c r="A26" s="70" t="s">
        <v>1981</v>
      </c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X26" s="25"/>
      <c r="Z26" s="26" t="s">
        <v>1981</v>
      </c>
    </row>
    <row r="27" spans="1:27" s="3" customFormat="1" ht="57" x14ac:dyDescent="0.25">
      <c r="A27" s="27" t="s">
        <v>51</v>
      </c>
      <c r="B27" s="28" t="s">
        <v>55</v>
      </c>
      <c r="C27" s="66" t="s">
        <v>346</v>
      </c>
      <c r="D27" s="67"/>
      <c r="E27" s="68"/>
      <c r="F27" s="27" t="s">
        <v>50</v>
      </c>
      <c r="G27" s="29"/>
      <c r="H27" s="36">
        <v>0.7752</v>
      </c>
      <c r="I27" s="31">
        <v>3855.62</v>
      </c>
      <c r="J27" s="31">
        <v>3976.49</v>
      </c>
      <c r="K27" s="31">
        <v>3803.15</v>
      </c>
      <c r="L27" s="33">
        <v>6.22</v>
      </c>
      <c r="M27" s="32"/>
      <c r="N27" s="33">
        <v>167.12</v>
      </c>
      <c r="O27" s="33">
        <v>10.36</v>
      </c>
      <c r="P27" s="34">
        <v>0</v>
      </c>
      <c r="X27" s="25"/>
      <c r="Y27" s="2" t="s">
        <v>346</v>
      </c>
      <c r="Z27" s="26"/>
    </row>
    <row r="28" spans="1:27" s="3" customFormat="1" ht="57" x14ac:dyDescent="0.25">
      <c r="A28" s="27" t="s">
        <v>54</v>
      </c>
      <c r="B28" s="28" t="s">
        <v>343</v>
      </c>
      <c r="C28" s="66" t="s">
        <v>344</v>
      </c>
      <c r="D28" s="67"/>
      <c r="E28" s="68"/>
      <c r="F28" s="27" t="s">
        <v>50</v>
      </c>
      <c r="G28" s="29"/>
      <c r="H28" s="36">
        <v>3.6600000000000001E-2</v>
      </c>
      <c r="I28" s="31">
        <v>4157.74</v>
      </c>
      <c r="J28" s="33">
        <v>201.64</v>
      </c>
      <c r="K28" s="33">
        <v>190.44</v>
      </c>
      <c r="L28" s="33">
        <v>0.35</v>
      </c>
      <c r="M28" s="32"/>
      <c r="N28" s="33">
        <v>10.85</v>
      </c>
      <c r="O28" s="33">
        <v>0.52</v>
      </c>
      <c r="P28" s="34">
        <v>0</v>
      </c>
      <c r="X28" s="25"/>
      <c r="Y28" s="2" t="s">
        <v>344</v>
      </c>
      <c r="Z28" s="26"/>
    </row>
    <row r="29" spans="1:27" s="3" customFormat="1" ht="34.5" x14ac:dyDescent="0.25">
      <c r="A29" s="27" t="s">
        <v>57</v>
      </c>
      <c r="B29" s="28" t="s">
        <v>1433</v>
      </c>
      <c r="C29" s="66" t="s">
        <v>1434</v>
      </c>
      <c r="D29" s="67"/>
      <c r="E29" s="68"/>
      <c r="F29" s="27" t="s">
        <v>50</v>
      </c>
      <c r="G29" s="29"/>
      <c r="H29" s="36">
        <v>0.28539999999999999</v>
      </c>
      <c r="I29" s="31">
        <v>5836.15</v>
      </c>
      <c r="J29" s="31">
        <v>2192.35</v>
      </c>
      <c r="K29" s="31">
        <v>2026.72</v>
      </c>
      <c r="L29" s="33">
        <v>4.88</v>
      </c>
      <c r="M29" s="32"/>
      <c r="N29" s="33">
        <v>160.75</v>
      </c>
      <c r="O29" s="33">
        <v>5.52</v>
      </c>
      <c r="P29" s="34">
        <v>0</v>
      </c>
      <c r="X29" s="25"/>
      <c r="Y29" s="2" t="s">
        <v>1434</v>
      </c>
      <c r="Z29" s="26"/>
    </row>
    <row r="30" spans="1:27" s="3" customFormat="1" ht="34.5" x14ac:dyDescent="0.25">
      <c r="A30" s="27" t="s">
        <v>60</v>
      </c>
      <c r="B30" s="28" t="s">
        <v>302</v>
      </c>
      <c r="C30" s="66" t="s">
        <v>303</v>
      </c>
      <c r="D30" s="67"/>
      <c r="E30" s="68"/>
      <c r="F30" s="27" t="s">
        <v>50</v>
      </c>
      <c r="G30" s="29"/>
      <c r="H30" s="40">
        <v>1.6299999999999999E-3</v>
      </c>
      <c r="I30" s="31">
        <v>4508.1000000000004</v>
      </c>
      <c r="J30" s="33">
        <v>9.5500000000000007</v>
      </c>
      <c r="K30" s="33">
        <v>8.48</v>
      </c>
      <c r="L30" s="33">
        <v>0.02</v>
      </c>
      <c r="M30" s="32"/>
      <c r="N30" s="33">
        <v>1.05</v>
      </c>
      <c r="O30" s="33">
        <v>0.02</v>
      </c>
      <c r="P30" s="34">
        <v>0</v>
      </c>
      <c r="X30" s="25"/>
      <c r="Y30" s="2" t="s">
        <v>303</v>
      </c>
      <c r="Z30" s="26"/>
    </row>
    <row r="31" spans="1:27" s="3" customFormat="1" ht="34.5" x14ac:dyDescent="0.25">
      <c r="A31" s="27" t="s">
        <v>64</v>
      </c>
      <c r="B31" s="28" t="s">
        <v>540</v>
      </c>
      <c r="C31" s="66" t="s">
        <v>541</v>
      </c>
      <c r="D31" s="67"/>
      <c r="E31" s="68"/>
      <c r="F31" s="27" t="s">
        <v>50</v>
      </c>
      <c r="G31" s="29"/>
      <c r="H31" s="49">
        <v>1.3927999999999999E-2</v>
      </c>
      <c r="I31" s="31">
        <v>14559.98</v>
      </c>
      <c r="J31" s="33">
        <v>272.26</v>
      </c>
      <c r="K31" s="33">
        <v>267.04000000000002</v>
      </c>
      <c r="L31" s="33">
        <v>0.93</v>
      </c>
      <c r="M31" s="32"/>
      <c r="N31" s="33">
        <v>4.29</v>
      </c>
      <c r="O31" s="33">
        <v>0.73</v>
      </c>
      <c r="P31" s="34">
        <v>0</v>
      </c>
      <c r="X31" s="25"/>
      <c r="Y31" s="2" t="s">
        <v>541</v>
      </c>
      <c r="Z31" s="26"/>
    </row>
    <row r="32" spans="1:27" s="3" customFormat="1" ht="15" x14ac:dyDescent="0.25">
      <c r="A32" s="74" t="s">
        <v>1406</v>
      </c>
      <c r="B32" s="75"/>
      <c r="C32" s="75"/>
      <c r="D32" s="75"/>
      <c r="E32" s="75"/>
      <c r="F32" s="75"/>
      <c r="G32" s="75"/>
      <c r="H32" s="75"/>
      <c r="I32" s="76"/>
      <c r="J32" s="41"/>
      <c r="K32" s="41"/>
      <c r="L32" s="41"/>
      <c r="M32" s="41"/>
      <c r="N32" s="41"/>
      <c r="O32" s="41"/>
      <c r="P32" s="41"/>
      <c r="AA32" s="42" t="s">
        <v>1406</v>
      </c>
    </row>
    <row r="33" spans="1:29" s="3" customFormat="1" ht="15" x14ac:dyDescent="0.25">
      <c r="A33" s="71" t="s">
        <v>1407</v>
      </c>
      <c r="B33" s="72"/>
      <c r="C33" s="72"/>
      <c r="D33" s="72"/>
      <c r="E33" s="72"/>
      <c r="F33" s="72"/>
      <c r="G33" s="72"/>
      <c r="H33" s="72"/>
      <c r="I33" s="73"/>
      <c r="J33" s="31">
        <v>336169.34</v>
      </c>
      <c r="K33" s="32"/>
      <c r="L33" s="32"/>
      <c r="M33" s="32"/>
      <c r="N33" s="32"/>
      <c r="O33" s="32"/>
      <c r="P33" s="32"/>
      <c r="AA33" s="42"/>
      <c r="AB33" s="2" t="s">
        <v>1407</v>
      </c>
    </row>
    <row r="34" spans="1:29" s="3" customFormat="1" ht="15" x14ac:dyDescent="0.25">
      <c r="A34" s="71" t="s">
        <v>1408</v>
      </c>
      <c r="B34" s="72"/>
      <c r="C34" s="72"/>
      <c r="D34" s="72"/>
      <c r="E34" s="72"/>
      <c r="F34" s="72"/>
      <c r="G34" s="72"/>
      <c r="H34" s="72"/>
      <c r="I34" s="73"/>
      <c r="J34" s="31">
        <v>400533.87</v>
      </c>
      <c r="K34" s="32"/>
      <c r="L34" s="32"/>
      <c r="M34" s="32"/>
      <c r="N34" s="32"/>
      <c r="O34" s="32"/>
      <c r="P34" s="32"/>
      <c r="AA34" s="42"/>
      <c r="AB34" s="2" t="s">
        <v>1408</v>
      </c>
    </row>
    <row r="35" spans="1:29" s="3" customFormat="1" ht="15" x14ac:dyDescent="0.25">
      <c r="A35" s="71" t="s">
        <v>1409</v>
      </c>
      <c r="B35" s="72"/>
      <c r="C35" s="72"/>
      <c r="D35" s="72"/>
      <c r="E35" s="72"/>
      <c r="F35" s="72"/>
      <c r="G35" s="72"/>
      <c r="H35" s="72"/>
      <c r="I35" s="73"/>
      <c r="J35" s="31">
        <v>17670</v>
      </c>
      <c r="K35" s="32"/>
      <c r="L35" s="32"/>
      <c r="M35" s="32"/>
      <c r="N35" s="32"/>
      <c r="O35" s="32"/>
      <c r="P35" s="32"/>
      <c r="AA35" s="42"/>
      <c r="AB35" s="2" t="s">
        <v>1409</v>
      </c>
    </row>
    <row r="36" spans="1:29" s="3" customFormat="1" ht="15" x14ac:dyDescent="0.25">
      <c r="A36" s="71" t="s">
        <v>1410</v>
      </c>
      <c r="B36" s="72"/>
      <c r="C36" s="72"/>
      <c r="D36" s="72"/>
      <c r="E36" s="72"/>
      <c r="F36" s="72"/>
      <c r="G36" s="72"/>
      <c r="H36" s="72"/>
      <c r="I36" s="73"/>
      <c r="J36" s="31">
        <v>55037.64</v>
      </c>
      <c r="K36" s="32"/>
      <c r="L36" s="32"/>
      <c r="M36" s="32"/>
      <c r="N36" s="32"/>
      <c r="O36" s="32"/>
      <c r="P36" s="32"/>
      <c r="AA36" s="42"/>
      <c r="AB36" s="2" t="s">
        <v>1410</v>
      </c>
    </row>
    <row r="37" spans="1:29" s="3" customFormat="1" ht="15" x14ac:dyDescent="0.25">
      <c r="A37" s="71" t="s">
        <v>1411</v>
      </c>
      <c r="B37" s="72"/>
      <c r="C37" s="72"/>
      <c r="D37" s="72"/>
      <c r="E37" s="72"/>
      <c r="F37" s="72"/>
      <c r="G37" s="72"/>
      <c r="H37" s="72"/>
      <c r="I37" s="73"/>
      <c r="J37" s="31">
        <v>50996.15</v>
      </c>
      <c r="K37" s="32"/>
      <c r="L37" s="32"/>
      <c r="M37" s="32"/>
      <c r="N37" s="32"/>
      <c r="O37" s="32"/>
      <c r="P37" s="32"/>
      <c r="AA37" s="42"/>
      <c r="AB37" s="2" t="s">
        <v>1411</v>
      </c>
    </row>
    <row r="38" spans="1:29" s="3" customFormat="1" ht="15" x14ac:dyDescent="0.25">
      <c r="A38" s="71" t="s">
        <v>1412</v>
      </c>
      <c r="B38" s="72"/>
      <c r="C38" s="72"/>
      <c r="D38" s="72"/>
      <c r="E38" s="72"/>
      <c r="F38" s="72"/>
      <c r="G38" s="72"/>
      <c r="H38" s="72"/>
      <c r="I38" s="73"/>
      <c r="J38" s="31">
        <v>31038.38</v>
      </c>
      <c r="K38" s="32"/>
      <c r="L38" s="32"/>
      <c r="M38" s="32"/>
      <c r="N38" s="32"/>
      <c r="O38" s="32"/>
      <c r="P38" s="32"/>
      <c r="AA38" s="42"/>
      <c r="AB38" s="2" t="s">
        <v>1412</v>
      </c>
    </row>
    <row r="39" spans="1:29" s="3" customFormat="1" ht="15" x14ac:dyDescent="0.25">
      <c r="A39" s="74" t="s">
        <v>1413</v>
      </c>
      <c r="B39" s="75"/>
      <c r="C39" s="75"/>
      <c r="D39" s="75"/>
      <c r="E39" s="75"/>
      <c r="F39" s="75"/>
      <c r="G39" s="75"/>
      <c r="H39" s="75"/>
      <c r="I39" s="76"/>
      <c r="J39" s="43">
        <v>418203.87</v>
      </c>
      <c r="K39" s="41"/>
      <c r="L39" s="41"/>
      <c r="M39" s="41"/>
      <c r="N39" s="41"/>
      <c r="O39" s="44">
        <v>163.65453550000001</v>
      </c>
      <c r="P39" s="44">
        <v>0.90051990000000004</v>
      </c>
      <c r="AA39" s="42"/>
      <c r="AC39" s="42" t="s">
        <v>1413</v>
      </c>
    </row>
    <row r="40" spans="1:29" s="3" customFormat="1" ht="3" customHeight="1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6"/>
      <c r="M40" s="46"/>
      <c r="N40" s="46"/>
      <c r="O40" s="47"/>
      <c r="P40" s="47"/>
    </row>
    <row r="41" spans="1:29" s="3" customFormat="1" ht="53.2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29" s="3" customFormat="1" ht="15" x14ac:dyDescent="0.25">
      <c r="A42" s="4"/>
      <c r="B42" s="4"/>
      <c r="C42" s="4"/>
      <c r="D42" s="4"/>
      <c r="E42" s="4"/>
      <c r="F42" s="4"/>
      <c r="G42" s="4"/>
      <c r="H42" s="8"/>
      <c r="I42" s="77"/>
      <c r="J42" s="77"/>
      <c r="K42" s="77"/>
      <c r="L42" s="4"/>
      <c r="M42" s="4"/>
      <c r="N42" s="4"/>
      <c r="O42" s="4"/>
      <c r="P42" s="4"/>
    </row>
    <row r="43" spans="1:29" s="3" customFormat="1" ht="15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29" s="3" customFormat="1" ht="1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</sheetData>
  <mergeCells count="42">
    <mergeCell ref="I42:K42"/>
    <mergeCell ref="A35:I35"/>
    <mergeCell ref="A36:I36"/>
    <mergeCell ref="A37:I37"/>
    <mergeCell ref="A38:I38"/>
    <mergeCell ref="A39:I39"/>
    <mergeCell ref="C30:E30"/>
    <mergeCell ref="C31:E31"/>
    <mergeCell ref="A32:I32"/>
    <mergeCell ref="A33:I33"/>
    <mergeCell ref="A34:I34"/>
    <mergeCell ref="C25:E25"/>
    <mergeCell ref="A26:P26"/>
    <mergeCell ref="C27:E27"/>
    <mergeCell ref="C28:E28"/>
    <mergeCell ref="C29:E29"/>
    <mergeCell ref="C20:E20"/>
    <mergeCell ref="A21:P21"/>
    <mergeCell ref="C22:E22"/>
    <mergeCell ref="C23:E23"/>
    <mergeCell ref="C24:E24"/>
    <mergeCell ref="A8:P8"/>
    <mergeCell ref="C9:G9"/>
    <mergeCell ref="E15:P15"/>
    <mergeCell ref="A17:A19"/>
    <mergeCell ref="B17:B19"/>
    <mergeCell ref="C17:E19"/>
    <mergeCell ref="F17:F19"/>
    <mergeCell ref="G17:H17"/>
    <mergeCell ref="I17:N17"/>
    <mergeCell ref="O17:O19"/>
    <mergeCell ref="P17:P19"/>
    <mergeCell ref="G18:G19"/>
    <mergeCell ref="H18:H19"/>
    <mergeCell ref="I18:I19"/>
    <mergeCell ref="J18:J19"/>
    <mergeCell ref="K18:N18"/>
    <mergeCell ref="A2:P2"/>
    <mergeCell ref="A3:P3"/>
    <mergeCell ref="A5:P5"/>
    <mergeCell ref="A6:P6"/>
    <mergeCell ref="A7:P7"/>
  </mergeCells>
  <printOptions horizontalCentered="1"/>
  <pageMargins left="0.39370077848434498" right="0.39370077848434498" top="0.31496062874794001" bottom="0.31496062874794001" header="0.118110239505768" footer="0.118110239505768"/>
  <pageSetup paperSize="9" scale="78" fitToHeight="0" orientation="landscape" r:id="rId1"/>
  <headerFooter>
    <oddFooter>&amp;RСтраница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3"/>
  <sheetViews>
    <sheetView workbookViewId="0">
      <selection activeCell="A6" sqref="A6:P6"/>
    </sheetView>
  </sheetViews>
  <sheetFormatPr defaultColWidth="9.140625" defaultRowHeight="11.25" customHeight="1" x14ac:dyDescent="0.2"/>
  <cols>
    <col min="1" max="1" width="9" style="1" customWidth="1"/>
    <col min="2" max="2" width="20.140625" style="1" customWidth="1"/>
    <col min="3" max="3" width="14.28515625" style="1" customWidth="1"/>
    <col min="4" max="4" width="10.42578125" style="1" customWidth="1"/>
    <col min="5" max="5" width="13.28515625" style="1" customWidth="1"/>
    <col min="6" max="6" width="8.5703125" style="1" customWidth="1"/>
    <col min="7" max="7" width="9.42578125" style="1" customWidth="1"/>
    <col min="8" max="8" width="10.140625" style="1" customWidth="1"/>
    <col min="9" max="9" width="11.85546875" style="1" customWidth="1"/>
    <col min="10" max="10" width="12.140625" style="1" customWidth="1"/>
    <col min="11" max="11" width="8.5703125" style="1" customWidth="1"/>
    <col min="12" max="12" width="11.85546875" style="1" customWidth="1"/>
    <col min="13" max="13" width="9.7109375" style="1" customWidth="1"/>
    <col min="14" max="14" width="9.140625" style="1"/>
    <col min="15" max="16" width="11" style="1" customWidth="1"/>
    <col min="17" max="19" width="8.7109375" style="1" customWidth="1"/>
    <col min="20" max="21" width="176.7109375" style="2" hidden="1" customWidth="1"/>
    <col min="22" max="22" width="52.140625" style="2" hidden="1" customWidth="1"/>
    <col min="23" max="23" width="126.7109375" style="2" hidden="1" customWidth="1"/>
    <col min="24" max="24" width="176.7109375" style="2" hidden="1" customWidth="1"/>
    <col min="25" max="25" width="34.140625" style="2" hidden="1" customWidth="1"/>
    <col min="26" max="26" width="176.7109375" style="2" hidden="1" customWidth="1"/>
    <col min="27" max="29" width="103.28515625" style="2" hidden="1" customWidth="1"/>
    <col min="30" max="16384" width="9.140625" style="1"/>
  </cols>
  <sheetData>
    <row r="1" spans="1:23" s="3" customFormat="1" ht="15" x14ac:dyDescent="0.25">
      <c r="A1" s="4"/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</row>
    <row r="2" spans="1:23" s="3" customFormat="1" ht="15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T2" s="6" t="s">
        <v>0</v>
      </c>
    </row>
    <row r="3" spans="1:23" s="3" customFormat="1" ht="15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23" s="3" customFormat="1" ht="1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3" customFormat="1" ht="28.5" customHeight="1" x14ac:dyDescent="0.25">
      <c r="A5" s="55" t="s">
        <v>2039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23" s="3" customFormat="1" ht="21" customHeight="1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3" s="3" customFormat="1" ht="15" x14ac:dyDescent="0.25">
      <c r="A7" s="57" t="s">
        <v>2068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U7" s="6" t="s">
        <v>2040</v>
      </c>
    </row>
    <row r="8" spans="1:23" s="3" customFormat="1" ht="15.75" customHeight="1" x14ac:dyDescent="0.25">
      <c r="A8" s="56" t="s">
        <v>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23" s="3" customFormat="1" ht="15" x14ac:dyDescent="0.25">
      <c r="A9" s="4"/>
      <c r="B9" s="8" t="s">
        <v>6</v>
      </c>
      <c r="C9" s="58" t="s">
        <v>2041</v>
      </c>
      <c r="D9" s="58"/>
      <c r="E9" s="58"/>
      <c r="F9" s="58"/>
      <c r="G9" s="58"/>
      <c r="H9" s="9"/>
      <c r="I9" s="9"/>
      <c r="J9" s="9"/>
      <c r="K9" s="9"/>
      <c r="L9" s="9"/>
      <c r="M9" s="9"/>
      <c r="N9" s="9"/>
      <c r="O9" s="4"/>
      <c r="P9" s="4"/>
      <c r="V9" s="10" t="s">
        <v>2041</v>
      </c>
    </row>
    <row r="10" spans="1:23" s="3" customFormat="1" ht="12.75" customHeight="1" x14ac:dyDescent="0.25">
      <c r="B10" s="11" t="s">
        <v>8</v>
      </c>
      <c r="C10" s="11"/>
      <c r="D10" s="12"/>
      <c r="E10" s="13">
        <v>304202.84000000003</v>
      </c>
      <c r="F10" s="14" t="s">
        <v>9</v>
      </c>
      <c r="H10" s="11"/>
      <c r="I10" s="11"/>
      <c r="J10" s="11"/>
      <c r="K10" s="11"/>
      <c r="L10" s="11"/>
      <c r="M10" s="15"/>
      <c r="N10" s="11"/>
    </row>
    <row r="11" spans="1:23" s="3" customFormat="1" ht="12.75" customHeight="1" x14ac:dyDescent="0.25">
      <c r="B11" s="11" t="s">
        <v>10</v>
      </c>
      <c r="D11" s="12"/>
      <c r="E11" s="13">
        <v>297526.2</v>
      </c>
      <c r="F11" s="14" t="s">
        <v>9</v>
      </c>
      <c r="H11" s="11"/>
      <c r="I11" s="11"/>
      <c r="J11" s="11"/>
      <c r="K11" s="11"/>
      <c r="L11" s="11"/>
      <c r="M11" s="15"/>
      <c r="N11" s="11"/>
    </row>
    <row r="12" spans="1:23" s="3" customFormat="1" ht="12.75" customHeight="1" x14ac:dyDescent="0.25">
      <c r="B12" s="11" t="s">
        <v>11</v>
      </c>
      <c r="D12" s="12"/>
      <c r="E12" s="13">
        <v>6676.64</v>
      </c>
      <c r="F12" s="14" t="s">
        <v>9</v>
      </c>
      <c r="H12" s="11"/>
      <c r="I12" s="11"/>
      <c r="J12" s="11"/>
      <c r="K12" s="11"/>
      <c r="L12" s="11"/>
      <c r="M12" s="15"/>
      <c r="N12" s="11"/>
    </row>
    <row r="13" spans="1:23" s="3" customFormat="1" ht="12.75" customHeight="1" x14ac:dyDescent="0.25">
      <c r="B13" s="11" t="s">
        <v>12</v>
      </c>
      <c r="C13" s="11"/>
      <c r="D13" s="12"/>
      <c r="E13" s="13">
        <v>83129.95</v>
      </c>
      <c r="F13" s="14" t="s">
        <v>9</v>
      </c>
      <c r="H13" s="11"/>
      <c r="J13" s="11"/>
      <c r="K13" s="11"/>
      <c r="L13" s="11"/>
      <c r="M13" s="5"/>
      <c r="N13" s="16"/>
    </row>
    <row r="14" spans="1:23" s="3" customFormat="1" ht="12.75" customHeight="1" x14ac:dyDescent="0.25">
      <c r="B14" s="11" t="s">
        <v>13</v>
      </c>
      <c r="C14" s="11"/>
      <c r="D14" s="17"/>
      <c r="E14" s="13">
        <v>249</v>
      </c>
      <c r="F14" s="14" t="s">
        <v>14</v>
      </c>
      <c r="H14" s="11"/>
      <c r="J14" s="11"/>
      <c r="K14" s="11"/>
      <c r="L14" s="11"/>
      <c r="M14" s="18"/>
      <c r="N14" s="14"/>
    </row>
    <row r="15" spans="1:23" s="3" customFormat="1" ht="15" x14ac:dyDescent="0.25">
      <c r="A15" s="4"/>
      <c r="B15" s="8" t="s">
        <v>15</v>
      </c>
      <c r="C15" s="8"/>
      <c r="D15" s="4"/>
      <c r="E15" s="59" t="s">
        <v>2042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W15" s="10" t="s">
        <v>2042</v>
      </c>
    </row>
    <row r="16" spans="1:23" s="3" customFormat="1" ht="12.75" customHeight="1" x14ac:dyDescent="0.25">
      <c r="A16" s="8"/>
      <c r="B16" s="8"/>
      <c r="C16" s="4"/>
      <c r="D16" s="8"/>
      <c r="E16" s="19"/>
      <c r="F16" s="20"/>
      <c r="G16" s="21"/>
      <c r="H16" s="21"/>
      <c r="I16" s="8"/>
      <c r="J16" s="8"/>
      <c r="K16" s="8"/>
      <c r="L16" s="22"/>
      <c r="M16" s="8"/>
      <c r="N16" s="4"/>
      <c r="O16" s="4"/>
      <c r="P16" s="4"/>
    </row>
    <row r="17" spans="1:26" s="3" customFormat="1" ht="36" customHeight="1" x14ac:dyDescent="0.25">
      <c r="A17" s="60" t="s">
        <v>17</v>
      </c>
      <c r="B17" s="60" t="s">
        <v>18</v>
      </c>
      <c r="C17" s="60" t="s">
        <v>19</v>
      </c>
      <c r="D17" s="60"/>
      <c r="E17" s="60"/>
      <c r="F17" s="60" t="s">
        <v>20</v>
      </c>
      <c r="G17" s="61" t="s">
        <v>21</v>
      </c>
      <c r="H17" s="62"/>
      <c r="I17" s="60" t="s">
        <v>22</v>
      </c>
      <c r="J17" s="60"/>
      <c r="K17" s="60"/>
      <c r="L17" s="60"/>
      <c r="M17" s="60"/>
      <c r="N17" s="60"/>
      <c r="O17" s="60" t="s">
        <v>23</v>
      </c>
      <c r="P17" s="60" t="s">
        <v>24</v>
      </c>
    </row>
    <row r="18" spans="1:26" s="3" customFormat="1" ht="36.75" customHeight="1" x14ac:dyDescent="0.25">
      <c r="A18" s="60"/>
      <c r="B18" s="60"/>
      <c r="C18" s="60"/>
      <c r="D18" s="60"/>
      <c r="E18" s="60"/>
      <c r="F18" s="60"/>
      <c r="G18" s="63" t="s">
        <v>25</v>
      </c>
      <c r="H18" s="63" t="s">
        <v>26</v>
      </c>
      <c r="I18" s="60" t="s">
        <v>25</v>
      </c>
      <c r="J18" s="60" t="s">
        <v>27</v>
      </c>
      <c r="K18" s="65" t="s">
        <v>28</v>
      </c>
      <c r="L18" s="65"/>
      <c r="M18" s="65"/>
      <c r="N18" s="65"/>
      <c r="O18" s="60"/>
      <c r="P18" s="60"/>
    </row>
    <row r="19" spans="1:26" s="3" customFormat="1" ht="15" x14ac:dyDescent="0.25">
      <c r="A19" s="60"/>
      <c r="B19" s="60"/>
      <c r="C19" s="60"/>
      <c r="D19" s="60"/>
      <c r="E19" s="60"/>
      <c r="F19" s="60"/>
      <c r="G19" s="64"/>
      <c r="H19" s="64"/>
      <c r="I19" s="60"/>
      <c r="J19" s="60"/>
      <c r="K19" s="24" t="s">
        <v>29</v>
      </c>
      <c r="L19" s="24" t="s">
        <v>30</v>
      </c>
      <c r="M19" s="24" t="s">
        <v>31</v>
      </c>
      <c r="N19" s="24" t="s">
        <v>32</v>
      </c>
      <c r="O19" s="60"/>
      <c r="P19" s="60"/>
    </row>
    <row r="20" spans="1:26" s="3" customFormat="1" ht="15" x14ac:dyDescent="0.25">
      <c r="A20" s="23">
        <v>1</v>
      </c>
      <c r="B20" s="23">
        <v>2</v>
      </c>
      <c r="C20" s="65">
        <v>3</v>
      </c>
      <c r="D20" s="65"/>
      <c r="E20" s="65"/>
      <c r="F20" s="23">
        <v>4</v>
      </c>
      <c r="G20" s="23">
        <v>5</v>
      </c>
      <c r="H20" s="23">
        <v>6</v>
      </c>
      <c r="I20" s="23">
        <v>7</v>
      </c>
      <c r="J20" s="23">
        <v>8</v>
      </c>
      <c r="K20" s="23">
        <v>9</v>
      </c>
      <c r="L20" s="23">
        <v>10</v>
      </c>
      <c r="M20" s="23">
        <v>11</v>
      </c>
      <c r="N20" s="23">
        <v>12</v>
      </c>
      <c r="O20" s="23">
        <v>13</v>
      </c>
      <c r="P20" s="23">
        <v>14</v>
      </c>
    </row>
    <row r="21" spans="1:26" s="3" customFormat="1" ht="15" x14ac:dyDescent="0.25">
      <c r="A21" s="69" t="s">
        <v>2043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X21" s="25" t="s">
        <v>2043</v>
      </c>
    </row>
    <row r="22" spans="1:26" s="3" customFormat="1" ht="34.5" x14ac:dyDescent="0.25">
      <c r="A22" s="27" t="s">
        <v>35</v>
      </c>
      <c r="B22" s="28" t="s">
        <v>601</v>
      </c>
      <c r="C22" s="66" t="s">
        <v>602</v>
      </c>
      <c r="D22" s="67"/>
      <c r="E22" s="68"/>
      <c r="F22" s="27" t="s">
        <v>50</v>
      </c>
      <c r="G22" s="29"/>
      <c r="H22" s="37">
        <v>0.40899999999999997</v>
      </c>
      <c r="I22" s="31">
        <v>15756.51</v>
      </c>
      <c r="J22" s="31">
        <v>55582.07</v>
      </c>
      <c r="K22" s="31">
        <v>48613.08</v>
      </c>
      <c r="L22" s="31">
        <v>3034.67</v>
      </c>
      <c r="M22" s="33">
        <v>795.78</v>
      </c>
      <c r="N22" s="31">
        <v>3138.54</v>
      </c>
      <c r="O22" s="33">
        <v>147.34</v>
      </c>
      <c r="P22" s="33">
        <v>0.95</v>
      </c>
      <c r="X22" s="25"/>
      <c r="Y22" s="2" t="s">
        <v>602</v>
      </c>
    </row>
    <row r="23" spans="1:26" s="3" customFormat="1" ht="34.5" x14ac:dyDescent="0.25">
      <c r="A23" s="27" t="s">
        <v>39</v>
      </c>
      <c r="B23" s="28" t="s">
        <v>1426</v>
      </c>
      <c r="C23" s="66" t="s">
        <v>1427</v>
      </c>
      <c r="D23" s="67"/>
      <c r="E23" s="68"/>
      <c r="F23" s="27" t="s">
        <v>50</v>
      </c>
      <c r="G23" s="29"/>
      <c r="H23" s="37">
        <v>0.40899999999999997</v>
      </c>
      <c r="I23" s="31">
        <v>206790.93</v>
      </c>
      <c r="J23" s="31">
        <v>84577.49</v>
      </c>
      <c r="K23" s="32"/>
      <c r="L23" s="32"/>
      <c r="M23" s="32"/>
      <c r="N23" s="31">
        <v>84577.49</v>
      </c>
      <c r="O23" s="34">
        <v>0</v>
      </c>
      <c r="P23" s="34">
        <v>0</v>
      </c>
      <c r="X23" s="25"/>
      <c r="Y23" s="2" t="s">
        <v>1427</v>
      </c>
    </row>
    <row r="24" spans="1:26" s="3" customFormat="1" ht="34.5" x14ac:dyDescent="0.25">
      <c r="A24" s="27" t="s">
        <v>43</v>
      </c>
      <c r="B24" s="28" t="s">
        <v>601</v>
      </c>
      <c r="C24" s="66" t="s">
        <v>602</v>
      </c>
      <c r="D24" s="67"/>
      <c r="E24" s="68"/>
      <c r="F24" s="27" t="s">
        <v>50</v>
      </c>
      <c r="G24" s="29"/>
      <c r="H24" s="37">
        <v>0.40899999999999997</v>
      </c>
      <c r="I24" s="31">
        <v>15756.51</v>
      </c>
      <c r="J24" s="31">
        <v>31290</v>
      </c>
      <c r="K24" s="31">
        <v>29590.57</v>
      </c>
      <c r="L24" s="31">
        <v>1699.43</v>
      </c>
      <c r="M24" s="32"/>
      <c r="N24" s="32"/>
      <c r="O24" s="33">
        <v>89.69</v>
      </c>
      <c r="P24" s="33">
        <v>0.53</v>
      </c>
      <c r="X24" s="25"/>
      <c r="Y24" s="2" t="s">
        <v>602</v>
      </c>
    </row>
    <row r="25" spans="1:26" s="3" customFormat="1" ht="57" x14ac:dyDescent="0.25">
      <c r="A25" s="27" t="s">
        <v>47</v>
      </c>
      <c r="B25" s="28" t="s">
        <v>1431</v>
      </c>
      <c r="C25" s="66" t="s">
        <v>1432</v>
      </c>
      <c r="D25" s="67"/>
      <c r="E25" s="68"/>
      <c r="F25" s="27" t="s">
        <v>50</v>
      </c>
      <c r="G25" s="29"/>
      <c r="H25" s="37">
        <v>3.1E-2</v>
      </c>
      <c r="I25" s="31">
        <v>5462.34</v>
      </c>
      <c r="J25" s="33">
        <v>224.27</v>
      </c>
      <c r="K25" s="33">
        <v>211.39</v>
      </c>
      <c r="L25" s="33">
        <v>0.49</v>
      </c>
      <c r="M25" s="32"/>
      <c r="N25" s="33">
        <v>12.39</v>
      </c>
      <c r="O25" s="33">
        <v>0.57999999999999996</v>
      </c>
      <c r="P25" s="34">
        <v>0</v>
      </c>
      <c r="X25" s="25"/>
      <c r="Y25" s="2" t="s">
        <v>1432</v>
      </c>
    </row>
    <row r="26" spans="1:26" s="3" customFormat="1" ht="57" x14ac:dyDescent="0.25">
      <c r="A26" s="27" t="s">
        <v>51</v>
      </c>
      <c r="B26" s="28" t="s">
        <v>55</v>
      </c>
      <c r="C26" s="66" t="s">
        <v>346</v>
      </c>
      <c r="D26" s="67"/>
      <c r="E26" s="68"/>
      <c r="F26" s="27" t="s">
        <v>50</v>
      </c>
      <c r="G26" s="29"/>
      <c r="H26" s="30">
        <v>0.17</v>
      </c>
      <c r="I26" s="31">
        <v>3855.62</v>
      </c>
      <c r="J26" s="33">
        <v>872.03</v>
      </c>
      <c r="K26" s="33">
        <v>834.02</v>
      </c>
      <c r="L26" s="33">
        <v>1.36</v>
      </c>
      <c r="M26" s="32"/>
      <c r="N26" s="33">
        <v>36.65</v>
      </c>
      <c r="O26" s="33">
        <v>2.27</v>
      </c>
      <c r="P26" s="34">
        <v>0</v>
      </c>
      <c r="X26" s="25"/>
      <c r="Y26" s="2" t="s">
        <v>346</v>
      </c>
    </row>
    <row r="27" spans="1:26" s="3" customFormat="1" ht="34.5" x14ac:dyDescent="0.25">
      <c r="A27" s="27" t="s">
        <v>54</v>
      </c>
      <c r="B27" s="28" t="s">
        <v>302</v>
      </c>
      <c r="C27" s="66" t="s">
        <v>303</v>
      </c>
      <c r="D27" s="67"/>
      <c r="E27" s="68"/>
      <c r="F27" s="27" t="s">
        <v>50</v>
      </c>
      <c r="G27" s="29"/>
      <c r="H27" s="37">
        <v>8.9999999999999993E-3</v>
      </c>
      <c r="I27" s="31">
        <v>4508.1000000000004</v>
      </c>
      <c r="J27" s="33">
        <v>52.74</v>
      </c>
      <c r="K27" s="33">
        <v>46.83</v>
      </c>
      <c r="L27" s="33">
        <v>0.09</v>
      </c>
      <c r="M27" s="32"/>
      <c r="N27" s="33">
        <v>5.82</v>
      </c>
      <c r="O27" s="33">
        <v>0.13</v>
      </c>
      <c r="P27" s="34">
        <v>0</v>
      </c>
      <c r="X27" s="25"/>
      <c r="Y27" s="2" t="s">
        <v>303</v>
      </c>
    </row>
    <row r="28" spans="1:26" s="3" customFormat="1" ht="45.75" x14ac:dyDescent="0.25">
      <c r="A28" s="27" t="s">
        <v>57</v>
      </c>
      <c r="B28" s="28" t="s">
        <v>2044</v>
      </c>
      <c r="C28" s="66" t="s">
        <v>2045</v>
      </c>
      <c r="D28" s="67"/>
      <c r="E28" s="68"/>
      <c r="F28" s="27" t="s">
        <v>50</v>
      </c>
      <c r="G28" s="29"/>
      <c r="H28" s="37">
        <v>0.20300000000000001</v>
      </c>
      <c r="I28" s="31">
        <v>5134.68</v>
      </c>
      <c r="J28" s="31">
        <v>1375.08</v>
      </c>
      <c r="K28" s="31">
        <v>1280.6199999999999</v>
      </c>
      <c r="L28" s="33">
        <v>2.78</v>
      </c>
      <c r="M28" s="32"/>
      <c r="N28" s="33">
        <v>91.68</v>
      </c>
      <c r="O28" s="33">
        <v>3.49</v>
      </c>
      <c r="P28" s="34">
        <v>0</v>
      </c>
      <c r="X28" s="25"/>
      <c r="Y28" s="2" t="s">
        <v>2045</v>
      </c>
    </row>
    <row r="29" spans="1:26" s="3" customFormat="1" ht="15" x14ac:dyDescent="0.25">
      <c r="A29" s="70" t="s">
        <v>2046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X29" s="25"/>
      <c r="Z29" s="26" t="s">
        <v>2046</v>
      </c>
    </row>
    <row r="30" spans="1:26" s="3" customFormat="1" ht="23.25" x14ac:dyDescent="0.25">
      <c r="A30" s="27" t="s">
        <v>60</v>
      </c>
      <c r="B30" s="28" t="s">
        <v>1441</v>
      </c>
      <c r="C30" s="66" t="s">
        <v>1442</v>
      </c>
      <c r="D30" s="67"/>
      <c r="E30" s="68"/>
      <c r="F30" s="27" t="s">
        <v>438</v>
      </c>
      <c r="G30" s="29"/>
      <c r="H30" s="36">
        <v>8.2500000000000004E-2</v>
      </c>
      <c r="I30" s="31">
        <v>20161.88</v>
      </c>
      <c r="J30" s="31">
        <v>2054.86</v>
      </c>
      <c r="K30" s="33">
        <v>988.62</v>
      </c>
      <c r="L30" s="33">
        <v>270.99</v>
      </c>
      <c r="M30" s="32"/>
      <c r="N30" s="33">
        <v>795.25</v>
      </c>
      <c r="O30" s="33">
        <v>3.11</v>
      </c>
      <c r="P30" s="33">
        <v>0.16</v>
      </c>
      <c r="X30" s="25"/>
      <c r="Y30" s="2" t="s">
        <v>1442</v>
      </c>
      <c r="Z30" s="26"/>
    </row>
    <row r="31" spans="1:26" s="3" customFormat="1" ht="34.5" x14ac:dyDescent="0.25">
      <c r="A31" s="27" t="s">
        <v>64</v>
      </c>
      <c r="B31" s="28" t="s">
        <v>1444</v>
      </c>
      <c r="C31" s="66" t="s">
        <v>1445</v>
      </c>
      <c r="D31" s="67"/>
      <c r="E31" s="68"/>
      <c r="F31" s="27" t="s">
        <v>46</v>
      </c>
      <c r="G31" s="29"/>
      <c r="H31" s="30">
        <v>0.33</v>
      </c>
      <c r="I31" s="31">
        <v>15531.88</v>
      </c>
      <c r="J31" s="31">
        <v>5125.5200000000004</v>
      </c>
      <c r="K31" s="32"/>
      <c r="L31" s="32"/>
      <c r="M31" s="32"/>
      <c r="N31" s="31">
        <v>5125.5200000000004</v>
      </c>
      <c r="O31" s="34">
        <v>0</v>
      </c>
      <c r="P31" s="34">
        <v>0</v>
      </c>
      <c r="X31" s="25"/>
      <c r="Y31" s="2" t="s">
        <v>1445</v>
      </c>
      <c r="Z31" s="26"/>
    </row>
    <row r="32" spans="1:26" s="3" customFormat="1" ht="23.25" x14ac:dyDescent="0.25">
      <c r="A32" s="27" t="s">
        <v>69</v>
      </c>
      <c r="B32" s="28" t="s">
        <v>1441</v>
      </c>
      <c r="C32" s="66" t="s">
        <v>1442</v>
      </c>
      <c r="D32" s="67"/>
      <c r="E32" s="68"/>
      <c r="F32" s="27" t="s">
        <v>438</v>
      </c>
      <c r="G32" s="29"/>
      <c r="H32" s="36">
        <v>8.2500000000000004E-2</v>
      </c>
      <c r="I32" s="31">
        <v>58147.56</v>
      </c>
      <c r="J32" s="33">
        <v>861.18</v>
      </c>
      <c r="K32" s="33">
        <v>687.74</v>
      </c>
      <c r="L32" s="33">
        <v>173.44</v>
      </c>
      <c r="M32" s="32"/>
      <c r="N32" s="32"/>
      <c r="O32" s="33">
        <v>2.16</v>
      </c>
      <c r="P32" s="38">
        <v>0.1</v>
      </c>
      <c r="X32" s="25"/>
      <c r="Y32" s="2" t="s">
        <v>1442</v>
      </c>
      <c r="Z32" s="26"/>
    </row>
    <row r="33" spans="1:29" s="3" customFormat="1" ht="15" x14ac:dyDescent="0.25">
      <c r="A33" s="70" t="s">
        <v>2047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X33" s="25"/>
      <c r="Z33" s="26" t="s">
        <v>2047</v>
      </c>
    </row>
    <row r="34" spans="1:29" s="3" customFormat="1" ht="15" x14ac:dyDescent="0.25">
      <c r="A34" s="27" t="s">
        <v>73</v>
      </c>
      <c r="B34" s="28" t="s">
        <v>2048</v>
      </c>
      <c r="C34" s="66" t="s">
        <v>2049</v>
      </c>
      <c r="D34" s="67"/>
      <c r="E34" s="68"/>
      <c r="F34" s="27" t="s">
        <v>46</v>
      </c>
      <c r="G34" s="29"/>
      <c r="H34" s="37">
        <v>7.0000000000000001E-3</v>
      </c>
      <c r="I34" s="31">
        <v>5278.44</v>
      </c>
      <c r="J34" s="33">
        <v>53.54</v>
      </c>
      <c r="K34" s="33">
        <v>47.95</v>
      </c>
      <c r="L34" s="33">
        <v>5.26</v>
      </c>
      <c r="M34" s="32"/>
      <c r="N34" s="33">
        <v>0.33</v>
      </c>
      <c r="O34" s="33">
        <v>0.14000000000000001</v>
      </c>
      <c r="P34" s="34">
        <v>0</v>
      </c>
      <c r="X34" s="25"/>
      <c r="Y34" s="2" t="s">
        <v>2049</v>
      </c>
      <c r="Z34" s="26"/>
    </row>
    <row r="35" spans="1:29" s="3" customFormat="1" ht="34.5" x14ac:dyDescent="0.25">
      <c r="A35" s="27" t="s">
        <v>1435</v>
      </c>
      <c r="B35" s="28" t="s">
        <v>2050</v>
      </c>
      <c r="C35" s="66" t="s">
        <v>2051</v>
      </c>
      <c r="D35" s="67"/>
      <c r="E35" s="68"/>
      <c r="F35" s="27" t="s">
        <v>46</v>
      </c>
      <c r="G35" s="29"/>
      <c r="H35" s="37">
        <v>7.0000000000000001E-3</v>
      </c>
      <c r="I35" s="31">
        <v>17522.86</v>
      </c>
      <c r="J35" s="33">
        <v>122.66</v>
      </c>
      <c r="K35" s="32"/>
      <c r="L35" s="32"/>
      <c r="M35" s="32"/>
      <c r="N35" s="33">
        <v>122.66</v>
      </c>
      <c r="O35" s="34">
        <v>0</v>
      </c>
      <c r="P35" s="34">
        <v>0</v>
      </c>
      <c r="X35" s="25"/>
      <c r="Y35" s="2" t="s">
        <v>2051</v>
      </c>
      <c r="Z35" s="26"/>
    </row>
    <row r="36" spans="1:29" s="3" customFormat="1" ht="15" x14ac:dyDescent="0.25">
      <c r="A36" s="27" t="s">
        <v>1436</v>
      </c>
      <c r="B36" s="28" t="s">
        <v>2048</v>
      </c>
      <c r="C36" s="66" t="s">
        <v>2049</v>
      </c>
      <c r="D36" s="67"/>
      <c r="E36" s="68"/>
      <c r="F36" s="27" t="s">
        <v>46</v>
      </c>
      <c r="G36" s="29"/>
      <c r="H36" s="37">
        <v>7.0000000000000001E-3</v>
      </c>
      <c r="I36" s="31">
        <v>20769.830000000002</v>
      </c>
      <c r="J36" s="33">
        <v>36.72</v>
      </c>
      <c r="K36" s="33">
        <v>33.35</v>
      </c>
      <c r="L36" s="33">
        <v>3.37</v>
      </c>
      <c r="M36" s="32"/>
      <c r="N36" s="32"/>
      <c r="O36" s="38">
        <v>0.1</v>
      </c>
      <c r="P36" s="34">
        <v>0</v>
      </c>
      <c r="X36" s="25"/>
      <c r="Y36" s="2" t="s">
        <v>2049</v>
      </c>
      <c r="Z36" s="26"/>
    </row>
    <row r="37" spans="1:29" s="3" customFormat="1" ht="15" x14ac:dyDescent="0.25">
      <c r="A37" s="74" t="s">
        <v>1406</v>
      </c>
      <c r="B37" s="75"/>
      <c r="C37" s="75"/>
      <c r="D37" s="75"/>
      <c r="E37" s="75"/>
      <c r="F37" s="75"/>
      <c r="G37" s="75"/>
      <c r="H37" s="75"/>
      <c r="I37" s="76"/>
      <c r="J37" s="41"/>
      <c r="K37" s="41"/>
      <c r="L37" s="41"/>
      <c r="M37" s="41"/>
      <c r="N37" s="41"/>
      <c r="O37" s="41"/>
      <c r="P37" s="41"/>
      <c r="AA37" s="42" t="s">
        <v>1406</v>
      </c>
    </row>
    <row r="38" spans="1:29" s="3" customFormat="1" ht="15" x14ac:dyDescent="0.25">
      <c r="A38" s="71" t="s">
        <v>1407</v>
      </c>
      <c r="B38" s="72"/>
      <c r="C38" s="72"/>
      <c r="D38" s="72"/>
      <c r="E38" s="72"/>
      <c r="F38" s="72"/>
      <c r="G38" s="72"/>
      <c r="H38" s="72"/>
      <c r="I38" s="73"/>
      <c r="J38" s="31">
        <v>182228.16</v>
      </c>
      <c r="K38" s="32"/>
      <c r="L38" s="32"/>
      <c r="M38" s="32"/>
      <c r="N38" s="32"/>
      <c r="O38" s="32"/>
      <c r="P38" s="32"/>
      <c r="AA38" s="42"/>
      <c r="AB38" s="2" t="s">
        <v>1407</v>
      </c>
    </row>
    <row r="39" spans="1:29" s="3" customFormat="1" ht="15" x14ac:dyDescent="0.25">
      <c r="A39" s="71" t="s">
        <v>1408</v>
      </c>
      <c r="B39" s="72"/>
      <c r="C39" s="72"/>
      <c r="D39" s="72"/>
      <c r="E39" s="72"/>
      <c r="F39" s="72"/>
      <c r="G39" s="72"/>
      <c r="H39" s="72"/>
      <c r="I39" s="73"/>
      <c r="J39" s="31">
        <v>297526.2</v>
      </c>
      <c r="K39" s="32"/>
      <c r="L39" s="32"/>
      <c r="M39" s="32"/>
      <c r="N39" s="32"/>
      <c r="O39" s="32"/>
      <c r="P39" s="32"/>
      <c r="AA39" s="42"/>
      <c r="AB39" s="2" t="s">
        <v>1408</v>
      </c>
    </row>
    <row r="40" spans="1:29" s="3" customFormat="1" ht="15" x14ac:dyDescent="0.25">
      <c r="A40" s="71" t="s">
        <v>1409</v>
      </c>
      <c r="B40" s="72"/>
      <c r="C40" s="72"/>
      <c r="D40" s="72"/>
      <c r="E40" s="72"/>
      <c r="F40" s="72"/>
      <c r="G40" s="72"/>
      <c r="H40" s="72"/>
      <c r="I40" s="73"/>
      <c r="J40" s="31">
        <v>6676.64</v>
      </c>
      <c r="K40" s="32"/>
      <c r="L40" s="32"/>
      <c r="M40" s="32"/>
      <c r="N40" s="32"/>
      <c r="O40" s="32"/>
      <c r="P40" s="32"/>
      <c r="AA40" s="42"/>
      <c r="AB40" s="2" t="s">
        <v>1409</v>
      </c>
    </row>
    <row r="41" spans="1:29" s="3" customFormat="1" ht="15" x14ac:dyDescent="0.25">
      <c r="A41" s="71" t="s">
        <v>1410</v>
      </c>
      <c r="B41" s="72"/>
      <c r="C41" s="72"/>
      <c r="D41" s="72"/>
      <c r="E41" s="72"/>
      <c r="F41" s="72"/>
      <c r="G41" s="72"/>
      <c r="H41" s="72"/>
      <c r="I41" s="73"/>
      <c r="J41" s="31">
        <v>83129.95</v>
      </c>
      <c r="K41" s="32"/>
      <c r="L41" s="32"/>
      <c r="M41" s="32"/>
      <c r="N41" s="32"/>
      <c r="O41" s="32"/>
      <c r="P41" s="32"/>
      <c r="AA41" s="42"/>
      <c r="AB41" s="2" t="s">
        <v>1410</v>
      </c>
    </row>
    <row r="42" spans="1:29" s="3" customFormat="1" ht="15" x14ac:dyDescent="0.25">
      <c r="A42" s="71" t="s">
        <v>1411</v>
      </c>
      <c r="B42" s="72"/>
      <c r="C42" s="72"/>
      <c r="D42" s="72"/>
      <c r="E42" s="72"/>
      <c r="F42" s="72"/>
      <c r="G42" s="72"/>
      <c r="H42" s="72"/>
      <c r="I42" s="73"/>
      <c r="J42" s="31">
        <v>77503.33</v>
      </c>
      <c r="K42" s="32"/>
      <c r="L42" s="32"/>
      <c r="M42" s="32"/>
      <c r="N42" s="32"/>
      <c r="O42" s="32"/>
      <c r="P42" s="32"/>
      <c r="AA42" s="42"/>
      <c r="AB42" s="2" t="s">
        <v>1411</v>
      </c>
    </row>
    <row r="43" spans="1:29" s="3" customFormat="1" ht="15" x14ac:dyDescent="0.25">
      <c r="A43" s="71" t="s">
        <v>1412</v>
      </c>
      <c r="B43" s="72"/>
      <c r="C43" s="72"/>
      <c r="D43" s="72"/>
      <c r="E43" s="72"/>
      <c r="F43" s="72"/>
      <c r="G43" s="72"/>
      <c r="H43" s="72"/>
      <c r="I43" s="73"/>
      <c r="J43" s="31">
        <v>44471.35</v>
      </c>
      <c r="K43" s="32"/>
      <c r="L43" s="32"/>
      <c r="M43" s="32"/>
      <c r="N43" s="32"/>
      <c r="O43" s="32"/>
      <c r="P43" s="32"/>
      <c r="AA43" s="42"/>
      <c r="AB43" s="2" t="s">
        <v>1412</v>
      </c>
    </row>
    <row r="44" spans="1:29" s="3" customFormat="1" ht="15" x14ac:dyDescent="0.25">
      <c r="A44" s="74" t="s">
        <v>1413</v>
      </c>
      <c r="B44" s="75"/>
      <c r="C44" s="75"/>
      <c r="D44" s="75"/>
      <c r="E44" s="75"/>
      <c r="F44" s="75"/>
      <c r="G44" s="75"/>
      <c r="H44" s="75"/>
      <c r="I44" s="76"/>
      <c r="J44" s="43">
        <v>304202.84000000003</v>
      </c>
      <c r="K44" s="41"/>
      <c r="L44" s="41"/>
      <c r="M44" s="41"/>
      <c r="N44" s="41"/>
      <c r="O44" s="44">
        <v>248.9973176</v>
      </c>
      <c r="P44" s="48">
        <v>1.760178</v>
      </c>
      <c r="AA44" s="42"/>
      <c r="AC44" s="42" t="s">
        <v>1413</v>
      </c>
    </row>
    <row r="45" spans="1:29" s="3" customFormat="1" ht="3" customHeight="1" x14ac:dyDescent="0.25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6"/>
      <c r="M45" s="46"/>
      <c r="N45" s="46"/>
      <c r="O45" s="47"/>
      <c r="P45" s="47"/>
    </row>
    <row r="46" spans="1:29" s="3" customFormat="1" ht="12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29" s="3" customFormat="1" ht="15" x14ac:dyDescent="0.25">
      <c r="A47" s="4"/>
      <c r="B47" s="4"/>
      <c r="C47" s="4"/>
      <c r="D47" s="4"/>
      <c r="E47" s="4"/>
      <c r="F47" s="4"/>
      <c r="G47" s="4"/>
      <c r="H47" s="8"/>
      <c r="I47" s="77"/>
      <c r="J47" s="77"/>
      <c r="K47" s="77"/>
      <c r="L47" s="4"/>
      <c r="M47" s="4"/>
      <c r="N47" s="4"/>
      <c r="O47" s="4"/>
      <c r="P47" s="4"/>
    </row>
    <row r="48" spans="1:29" s="3" customFormat="1" ht="15" x14ac:dyDescent="0.25">
      <c r="A48" s="4"/>
      <c r="B48" s="4" t="s">
        <v>2052</v>
      </c>
      <c r="C48" s="4" t="s">
        <v>2053</v>
      </c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s="3" customFormat="1" ht="15" x14ac:dyDescent="0.25">
      <c r="A49" s="4"/>
      <c r="B49" s="4" t="s">
        <v>2054</v>
      </c>
      <c r="C49" s="4" t="s">
        <v>2055</v>
      </c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1" spans="1:16" ht="11.25" customHeight="1" x14ac:dyDescent="0.2">
      <c r="B51" s="1" t="s">
        <v>2056</v>
      </c>
      <c r="C51" s="50">
        <f>'68980 Актуал1'!J142+'68399Актуал1'!J168+'69064 актуал.'!J102+'Выписка № 82-8172 '!J808</f>
        <v>71065518.210000008</v>
      </c>
    </row>
    <row r="53" spans="1:16" ht="11.25" customHeight="1" x14ac:dyDescent="0.2">
      <c r="B53" s="52" t="s">
        <v>2057</v>
      </c>
      <c r="C53" s="51">
        <f>C48-C51</f>
        <v>50274606.629999995</v>
      </c>
    </row>
  </sheetData>
  <mergeCells count="47">
    <mergeCell ref="I47:K47"/>
    <mergeCell ref="A40:I40"/>
    <mergeCell ref="A41:I41"/>
    <mergeCell ref="A42:I42"/>
    <mergeCell ref="A43:I43"/>
    <mergeCell ref="A44:I44"/>
    <mergeCell ref="C35:E35"/>
    <mergeCell ref="C36:E36"/>
    <mergeCell ref="A37:I37"/>
    <mergeCell ref="A38:I38"/>
    <mergeCell ref="A39:I39"/>
    <mergeCell ref="C30:E30"/>
    <mergeCell ref="C31:E31"/>
    <mergeCell ref="C32:E32"/>
    <mergeCell ref="A33:P33"/>
    <mergeCell ref="C34:E34"/>
    <mergeCell ref="C25:E25"/>
    <mergeCell ref="C26:E26"/>
    <mergeCell ref="C27:E27"/>
    <mergeCell ref="C28:E28"/>
    <mergeCell ref="A29:P29"/>
    <mergeCell ref="C20:E20"/>
    <mergeCell ref="A21:P21"/>
    <mergeCell ref="C22:E22"/>
    <mergeCell ref="C23:E23"/>
    <mergeCell ref="C24:E24"/>
    <mergeCell ref="A8:P8"/>
    <mergeCell ref="C9:G9"/>
    <mergeCell ref="E15:P15"/>
    <mergeCell ref="A17:A19"/>
    <mergeCell ref="B17:B19"/>
    <mergeCell ref="C17:E19"/>
    <mergeCell ref="F17:F19"/>
    <mergeCell ref="G17:H17"/>
    <mergeCell ref="I17:N17"/>
    <mergeCell ref="O17:O19"/>
    <mergeCell ref="P17:P19"/>
    <mergeCell ref="G18:G19"/>
    <mergeCell ref="H18:H19"/>
    <mergeCell ref="I18:I19"/>
    <mergeCell ref="J18:J19"/>
    <mergeCell ref="K18:N18"/>
    <mergeCell ref="A2:P2"/>
    <mergeCell ref="A3:P3"/>
    <mergeCell ref="A5:P5"/>
    <mergeCell ref="A6:P6"/>
    <mergeCell ref="A7:P7"/>
  </mergeCells>
  <printOptions horizontalCentered="1"/>
  <pageMargins left="0.39370077848434498" right="0.39370077848434498" top="0.31496062874794001" bottom="0.31496062874794001" header="0.118110239505768" footer="0.118110239505768"/>
  <pageSetup paperSize="9" scale="78" fitToHeight="0" orientation="landscape" r:id="rId1"/>
  <headerFooter>
    <oddFooter>&amp;RСтраница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7"/>
  <sheetViews>
    <sheetView workbookViewId="0">
      <selection activeCell="A7" sqref="A7:P7"/>
    </sheetView>
  </sheetViews>
  <sheetFormatPr defaultColWidth="9.140625" defaultRowHeight="11.25" customHeight="1" x14ac:dyDescent="0.2"/>
  <cols>
    <col min="1" max="1" width="9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9.42578125" style="1" customWidth="1"/>
    <col min="8" max="8" width="10.140625" style="1" customWidth="1"/>
    <col min="9" max="9" width="11.85546875" style="1" customWidth="1"/>
    <col min="10" max="10" width="12.140625" style="1" customWidth="1"/>
    <col min="11" max="11" width="8.5703125" style="1" customWidth="1"/>
    <col min="12" max="12" width="11.85546875" style="1" customWidth="1"/>
    <col min="13" max="13" width="9.7109375" style="1" customWidth="1"/>
    <col min="14" max="14" width="9.140625" style="1"/>
    <col min="15" max="16" width="11" style="1" customWidth="1"/>
    <col min="17" max="19" width="8.7109375" style="1" customWidth="1"/>
    <col min="20" max="21" width="176.7109375" style="2" hidden="1" customWidth="1"/>
    <col min="22" max="22" width="52.140625" style="2" hidden="1" customWidth="1"/>
    <col min="23" max="23" width="126.7109375" style="2" hidden="1" customWidth="1"/>
    <col min="24" max="25" width="176.7109375" style="2" hidden="1" customWidth="1"/>
    <col min="26" max="26" width="34.140625" style="2" hidden="1" customWidth="1"/>
    <col min="27" max="29" width="103.28515625" style="2" hidden="1" customWidth="1"/>
    <col min="30" max="16384" width="9.140625" style="1"/>
  </cols>
  <sheetData>
    <row r="1" spans="1:23" s="3" customFormat="1" ht="15" x14ac:dyDescent="0.25">
      <c r="A1" s="4"/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</row>
    <row r="2" spans="1:23" s="3" customFormat="1" ht="15" x14ac:dyDescent="0.25">
      <c r="A2" s="53" t="s">
        <v>1486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T2" s="6" t="s">
        <v>1486</v>
      </c>
    </row>
    <row r="3" spans="1:23" s="3" customFormat="1" ht="15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23" s="3" customFormat="1" ht="1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3" customFormat="1" ht="28.5" customHeight="1" x14ac:dyDescent="0.25">
      <c r="A5" s="55" t="s">
        <v>1487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23" s="3" customFormat="1" ht="21" customHeight="1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3" s="3" customFormat="1" ht="15" x14ac:dyDescent="0.25">
      <c r="A7" s="57" t="s">
        <v>2065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U7" s="6" t="s">
        <v>1488</v>
      </c>
    </row>
    <row r="8" spans="1:23" s="3" customFormat="1" ht="15.75" customHeight="1" x14ac:dyDescent="0.25">
      <c r="A8" s="56" t="s">
        <v>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23" s="3" customFormat="1" ht="23.25" x14ac:dyDescent="0.25">
      <c r="A9" s="4"/>
      <c r="B9" s="8" t="s">
        <v>6</v>
      </c>
      <c r="C9" s="58" t="s">
        <v>1489</v>
      </c>
      <c r="D9" s="58"/>
      <c r="E9" s="58"/>
      <c r="F9" s="58"/>
      <c r="G9" s="58"/>
      <c r="H9" s="9"/>
      <c r="I9" s="9"/>
      <c r="J9" s="9"/>
      <c r="K9" s="9"/>
      <c r="L9" s="9"/>
      <c r="M9" s="9"/>
      <c r="N9" s="9"/>
      <c r="O9" s="4"/>
      <c r="P9" s="4"/>
      <c r="V9" s="10" t="s">
        <v>1489</v>
      </c>
    </row>
    <row r="10" spans="1:23" s="3" customFormat="1" ht="12.75" customHeight="1" x14ac:dyDescent="0.25">
      <c r="B10" s="11" t="s">
        <v>8</v>
      </c>
      <c r="C10" s="11"/>
      <c r="D10" s="12"/>
      <c r="E10" s="13">
        <v>979812.14</v>
      </c>
      <c r="F10" s="14" t="s">
        <v>9</v>
      </c>
      <c r="H10" s="11"/>
      <c r="I10" s="11"/>
      <c r="J10" s="11"/>
      <c r="K10" s="11"/>
      <c r="L10" s="11"/>
      <c r="M10" s="15"/>
      <c r="N10" s="11"/>
    </row>
    <row r="11" spans="1:23" s="3" customFormat="1" ht="12.75" customHeight="1" x14ac:dyDescent="0.25">
      <c r="B11" s="11" t="s">
        <v>10</v>
      </c>
      <c r="D11" s="12"/>
      <c r="E11" s="13">
        <v>964989.75</v>
      </c>
      <c r="F11" s="14" t="s">
        <v>9</v>
      </c>
      <c r="H11" s="11"/>
      <c r="I11" s="11"/>
      <c r="J11" s="11"/>
      <c r="K11" s="11"/>
      <c r="L11" s="11"/>
      <c r="M11" s="15"/>
      <c r="N11" s="11"/>
    </row>
    <row r="12" spans="1:23" s="3" customFormat="1" ht="12.75" customHeight="1" x14ac:dyDescent="0.25">
      <c r="B12" s="11" t="s">
        <v>11</v>
      </c>
      <c r="D12" s="12"/>
      <c r="E12" s="13">
        <v>14822.39</v>
      </c>
      <c r="F12" s="14" t="s">
        <v>9</v>
      </c>
      <c r="H12" s="11"/>
      <c r="I12" s="11"/>
      <c r="J12" s="11"/>
      <c r="K12" s="11"/>
      <c r="L12" s="11"/>
      <c r="M12" s="15"/>
      <c r="N12" s="11"/>
    </row>
    <row r="13" spans="1:23" s="3" customFormat="1" ht="12.75" customHeight="1" x14ac:dyDescent="0.25">
      <c r="B13" s="11" t="s">
        <v>12</v>
      </c>
      <c r="C13" s="11"/>
      <c r="D13" s="12"/>
      <c r="E13" s="13">
        <v>177388.55</v>
      </c>
      <c r="F13" s="14" t="s">
        <v>9</v>
      </c>
      <c r="H13" s="11"/>
      <c r="J13" s="11"/>
      <c r="K13" s="11"/>
      <c r="L13" s="11"/>
      <c r="M13" s="5"/>
      <c r="N13" s="16"/>
    </row>
    <row r="14" spans="1:23" s="3" customFormat="1" ht="12.75" customHeight="1" x14ac:dyDescent="0.25">
      <c r="B14" s="11" t="s">
        <v>13</v>
      </c>
      <c r="C14" s="11"/>
      <c r="D14" s="17"/>
      <c r="E14" s="13">
        <v>295.19</v>
      </c>
      <c r="F14" s="14" t="s">
        <v>14</v>
      </c>
      <c r="H14" s="11"/>
      <c r="J14" s="11"/>
      <c r="K14" s="11"/>
      <c r="L14" s="11"/>
      <c r="M14" s="18"/>
      <c r="N14" s="14"/>
    </row>
    <row r="15" spans="1:23" s="3" customFormat="1" ht="15" x14ac:dyDescent="0.25">
      <c r="A15" s="4"/>
      <c r="B15" s="8" t="s">
        <v>15</v>
      </c>
      <c r="C15" s="8"/>
      <c r="D15" s="4"/>
      <c r="E15" s="59" t="s">
        <v>1490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W15" s="10" t="s">
        <v>1490</v>
      </c>
    </row>
    <row r="16" spans="1:23" s="3" customFormat="1" ht="12.75" customHeight="1" x14ac:dyDescent="0.25">
      <c r="A16" s="8"/>
      <c r="B16" s="8"/>
      <c r="C16" s="4"/>
      <c r="D16" s="8"/>
      <c r="E16" s="19"/>
      <c r="F16" s="20"/>
      <c r="G16" s="21"/>
      <c r="H16" s="21"/>
      <c r="I16" s="8"/>
      <c r="J16" s="8"/>
      <c r="K16" s="8"/>
      <c r="L16" s="22"/>
      <c r="M16" s="8"/>
      <c r="N16" s="4"/>
      <c r="O16" s="4"/>
      <c r="P16" s="4"/>
    </row>
    <row r="17" spans="1:26" s="3" customFormat="1" ht="36" customHeight="1" x14ac:dyDescent="0.25">
      <c r="A17" s="60" t="s">
        <v>17</v>
      </c>
      <c r="B17" s="60" t="s">
        <v>18</v>
      </c>
      <c r="C17" s="60" t="s">
        <v>19</v>
      </c>
      <c r="D17" s="60"/>
      <c r="E17" s="60"/>
      <c r="F17" s="60" t="s">
        <v>20</v>
      </c>
      <c r="G17" s="61" t="s">
        <v>21</v>
      </c>
      <c r="H17" s="62"/>
      <c r="I17" s="60" t="s">
        <v>22</v>
      </c>
      <c r="J17" s="60"/>
      <c r="K17" s="60"/>
      <c r="L17" s="60"/>
      <c r="M17" s="60"/>
      <c r="N17" s="60"/>
      <c r="O17" s="60" t="s">
        <v>23</v>
      </c>
      <c r="P17" s="60" t="s">
        <v>24</v>
      </c>
    </row>
    <row r="18" spans="1:26" s="3" customFormat="1" ht="36.75" customHeight="1" x14ac:dyDescent="0.25">
      <c r="A18" s="60"/>
      <c r="B18" s="60"/>
      <c r="C18" s="60"/>
      <c r="D18" s="60"/>
      <c r="E18" s="60"/>
      <c r="F18" s="60"/>
      <c r="G18" s="63" t="s">
        <v>25</v>
      </c>
      <c r="H18" s="63" t="s">
        <v>26</v>
      </c>
      <c r="I18" s="60" t="s">
        <v>25</v>
      </c>
      <c r="J18" s="60" t="s">
        <v>27</v>
      </c>
      <c r="K18" s="65" t="s">
        <v>28</v>
      </c>
      <c r="L18" s="65"/>
      <c r="M18" s="65"/>
      <c r="N18" s="65"/>
      <c r="O18" s="60"/>
      <c r="P18" s="60"/>
    </row>
    <row r="19" spans="1:26" s="3" customFormat="1" ht="15" x14ac:dyDescent="0.25">
      <c r="A19" s="60"/>
      <c r="B19" s="60"/>
      <c r="C19" s="60"/>
      <c r="D19" s="60"/>
      <c r="E19" s="60"/>
      <c r="F19" s="60"/>
      <c r="G19" s="64"/>
      <c r="H19" s="64"/>
      <c r="I19" s="60"/>
      <c r="J19" s="60"/>
      <c r="K19" s="24" t="s">
        <v>29</v>
      </c>
      <c r="L19" s="24" t="s">
        <v>30</v>
      </c>
      <c r="M19" s="24" t="s">
        <v>31</v>
      </c>
      <c r="N19" s="24" t="s">
        <v>32</v>
      </c>
      <c r="O19" s="60"/>
      <c r="P19" s="60"/>
    </row>
    <row r="20" spans="1:26" s="3" customFormat="1" ht="15" x14ac:dyDescent="0.25">
      <c r="A20" s="23">
        <v>1</v>
      </c>
      <c r="B20" s="23">
        <v>2</v>
      </c>
      <c r="C20" s="65">
        <v>3</v>
      </c>
      <c r="D20" s="65"/>
      <c r="E20" s="65"/>
      <c r="F20" s="23">
        <v>4</v>
      </c>
      <c r="G20" s="23">
        <v>5</v>
      </c>
      <c r="H20" s="23">
        <v>6</v>
      </c>
      <c r="I20" s="23">
        <v>7</v>
      </c>
      <c r="J20" s="23">
        <v>8</v>
      </c>
      <c r="K20" s="23">
        <v>9</v>
      </c>
      <c r="L20" s="23">
        <v>10</v>
      </c>
      <c r="M20" s="23">
        <v>11</v>
      </c>
      <c r="N20" s="23">
        <v>12</v>
      </c>
      <c r="O20" s="23">
        <v>13</v>
      </c>
      <c r="P20" s="23">
        <v>14</v>
      </c>
    </row>
    <row r="21" spans="1:26" s="3" customFormat="1" ht="15" x14ac:dyDescent="0.25">
      <c r="A21" s="69" t="s">
        <v>1491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X21" s="25" t="s">
        <v>1491</v>
      </c>
    </row>
    <row r="22" spans="1:26" s="3" customFormat="1" ht="15" x14ac:dyDescent="0.25">
      <c r="A22" s="70" t="s">
        <v>1492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X22" s="25"/>
      <c r="Y22" s="26" t="s">
        <v>1492</v>
      </c>
    </row>
    <row r="23" spans="1:26" s="3" customFormat="1" ht="34.5" x14ac:dyDescent="0.25">
      <c r="A23" s="27" t="s">
        <v>35</v>
      </c>
      <c r="B23" s="28" t="s">
        <v>74</v>
      </c>
      <c r="C23" s="66" t="s">
        <v>75</v>
      </c>
      <c r="D23" s="67"/>
      <c r="E23" s="68"/>
      <c r="F23" s="27" t="s">
        <v>50</v>
      </c>
      <c r="G23" s="29"/>
      <c r="H23" s="37">
        <v>0.64300000000000002</v>
      </c>
      <c r="I23" s="31">
        <v>26869.75</v>
      </c>
      <c r="J23" s="31">
        <v>85116.53</v>
      </c>
      <c r="K23" s="31">
        <v>42930.51</v>
      </c>
      <c r="L23" s="31">
        <v>2366.14</v>
      </c>
      <c r="M23" s="31">
        <v>37956.5</v>
      </c>
      <c r="N23" s="31">
        <v>1863.38</v>
      </c>
      <c r="O23" s="33">
        <v>92.94</v>
      </c>
      <c r="P23" s="33">
        <v>0.34</v>
      </c>
      <c r="X23" s="25"/>
      <c r="Y23" s="26"/>
      <c r="Z23" s="2" t="s">
        <v>75</v>
      </c>
    </row>
    <row r="24" spans="1:26" s="3" customFormat="1" ht="23.25" x14ac:dyDescent="0.25">
      <c r="A24" s="27" t="s">
        <v>39</v>
      </c>
      <c r="B24" s="28" t="s">
        <v>1468</v>
      </c>
      <c r="C24" s="66" t="s">
        <v>1469</v>
      </c>
      <c r="D24" s="67"/>
      <c r="E24" s="68"/>
      <c r="F24" s="27" t="s">
        <v>50</v>
      </c>
      <c r="G24" s="29"/>
      <c r="H24" s="37">
        <v>0.64300000000000002</v>
      </c>
      <c r="I24" s="31">
        <v>265542.42</v>
      </c>
      <c r="J24" s="31">
        <v>170743.78</v>
      </c>
      <c r="K24" s="32"/>
      <c r="L24" s="32"/>
      <c r="M24" s="32"/>
      <c r="N24" s="31">
        <v>170743.78</v>
      </c>
      <c r="O24" s="34">
        <v>0</v>
      </c>
      <c r="P24" s="34">
        <v>0</v>
      </c>
      <c r="X24" s="25"/>
      <c r="Y24" s="26"/>
      <c r="Z24" s="2" t="s">
        <v>1469</v>
      </c>
    </row>
    <row r="25" spans="1:26" s="3" customFormat="1" ht="23.25" x14ac:dyDescent="0.25">
      <c r="A25" s="27" t="s">
        <v>43</v>
      </c>
      <c r="B25" s="28" t="s">
        <v>1493</v>
      </c>
      <c r="C25" s="66" t="s">
        <v>1494</v>
      </c>
      <c r="D25" s="67"/>
      <c r="E25" s="68"/>
      <c r="F25" s="27" t="s">
        <v>84</v>
      </c>
      <c r="G25" s="29"/>
      <c r="H25" s="35">
        <v>8</v>
      </c>
      <c r="I25" s="31">
        <v>450.47</v>
      </c>
      <c r="J25" s="31">
        <v>3603.76</v>
      </c>
      <c r="K25" s="32"/>
      <c r="L25" s="32"/>
      <c r="M25" s="32"/>
      <c r="N25" s="31">
        <v>3603.76</v>
      </c>
      <c r="O25" s="34">
        <v>0</v>
      </c>
      <c r="P25" s="34">
        <v>0</v>
      </c>
      <c r="X25" s="25"/>
      <c r="Y25" s="26"/>
      <c r="Z25" s="2" t="s">
        <v>1494</v>
      </c>
    </row>
    <row r="26" spans="1:26" s="3" customFormat="1" ht="45.75" x14ac:dyDescent="0.25">
      <c r="A26" s="27" t="s">
        <v>47</v>
      </c>
      <c r="B26" s="28" t="s">
        <v>1495</v>
      </c>
      <c r="C26" s="66" t="s">
        <v>1496</v>
      </c>
      <c r="D26" s="67"/>
      <c r="E26" s="68"/>
      <c r="F26" s="27" t="s">
        <v>1497</v>
      </c>
      <c r="G26" s="29"/>
      <c r="H26" s="30">
        <v>0.04</v>
      </c>
      <c r="I26" s="31">
        <v>1929.5</v>
      </c>
      <c r="J26" s="33">
        <v>157.19</v>
      </c>
      <c r="K26" s="33">
        <v>157.19</v>
      </c>
      <c r="L26" s="32"/>
      <c r="M26" s="32"/>
      <c r="N26" s="32"/>
      <c r="O26" s="33">
        <v>0.36</v>
      </c>
      <c r="P26" s="34">
        <v>0</v>
      </c>
      <c r="X26" s="25"/>
      <c r="Y26" s="26"/>
      <c r="Z26" s="2" t="s">
        <v>1496</v>
      </c>
    </row>
    <row r="27" spans="1:26" s="3" customFormat="1" ht="57" x14ac:dyDescent="0.25">
      <c r="A27" s="27" t="s">
        <v>51</v>
      </c>
      <c r="B27" s="28" t="s">
        <v>1498</v>
      </c>
      <c r="C27" s="66" t="s">
        <v>1499</v>
      </c>
      <c r="D27" s="67"/>
      <c r="E27" s="68"/>
      <c r="F27" s="27" t="s">
        <v>1497</v>
      </c>
      <c r="G27" s="29"/>
      <c r="H27" s="30">
        <v>0.04</v>
      </c>
      <c r="I27" s="31">
        <v>9.89</v>
      </c>
      <c r="J27" s="33">
        <v>0.4</v>
      </c>
      <c r="K27" s="32"/>
      <c r="L27" s="32"/>
      <c r="M27" s="32"/>
      <c r="N27" s="33">
        <v>0.4</v>
      </c>
      <c r="O27" s="34">
        <v>0</v>
      </c>
      <c r="P27" s="34">
        <v>0</v>
      </c>
      <c r="X27" s="25"/>
      <c r="Y27" s="26"/>
      <c r="Z27" s="2" t="s">
        <v>1499</v>
      </c>
    </row>
    <row r="28" spans="1:26" s="3" customFormat="1" ht="34.5" x14ac:dyDescent="0.25">
      <c r="A28" s="27" t="s">
        <v>54</v>
      </c>
      <c r="B28" s="28" t="s">
        <v>1500</v>
      </c>
      <c r="C28" s="66" t="s">
        <v>1501</v>
      </c>
      <c r="D28" s="67"/>
      <c r="E28" s="68"/>
      <c r="F28" s="27" t="s">
        <v>1497</v>
      </c>
      <c r="G28" s="29"/>
      <c r="H28" s="30">
        <v>-0.04</v>
      </c>
      <c r="I28" s="31">
        <v>76.16</v>
      </c>
      <c r="J28" s="33">
        <v>-43.43</v>
      </c>
      <c r="K28" s="33">
        <v>-43.43</v>
      </c>
      <c r="L28" s="32"/>
      <c r="M28" s="32"/>
      <c r="N28" s="32"/>
      <c r="O28" s="38">
        <v>-0.1</v>
      </c>
      <c r="P28" s="34">
        <v>0</v>
      </c>
      <c r="X28" s="25"/>
      <c r="Y28" s="26"/>
      <c r="Z28" s="2" t="s">
        <v>1501</v>
      </c>
    </row>
    <row r="29" spans="1:26" s="3" customFormat="1" ht="57" x14ac:dyDescent="0.25">
      <c r="A29" s="27" t="s">
        <v>57</v>
      </c>
      <c r="B29" s="28" t="s">
        <v>1498</v>
      </c>
      <c r="C29" s="66" t="s">
        <v>1499</v>
      </c>
      <c r="D29" s="67"/>
      <c r="E29" s="68"/>
      <c r="F29" s="27" t="s">
        <v>1497</v>
      </c>
      <c r="G29" s="29"/>
      <c r="H29" s="30">
        <v>-0.04</v>
      </c>
      <c r="I29" s="31">
        <v>9.89</v>
      </c>
      <c r="J29" s="33">
        <v>-2.77</v>
      </c>
      <c r="K29" s="32"/>
      <c r="L29" s="32"/>
      <c r="M29" s="32"/>
      <c r="N29" s="33">
        <v>-2.77</v>
      </c>
      <c r="O29" s="34">
        <v>0</v>
      </c>
      <c r="P29" s="34">
        <v>0</v>
      </c>
      <c r="X29" s="25"/>
      <c r="Y29" s="26"/>
      <c r="Z29" s="2" t="s">
        <v>1499</v>
      </c>
    </row>
    <row r="30" spans="1:26" s="3" customFormat="1" ht="45.75" x14ac:dyDescent="0.25">
      <c r="A30" s="27" t="s">
        <v>60</v>
      </c>
      <c r="B30" s="28" t="s">
        <v>1502</v>
      </c>
      <c r="C30" s="66" t="s">
        <v>1503</v>
      </c>
      <c r="D30" s="67"/>
      <c r="E30" s="68"/>
      <c r="F30" s="27" t="s">
        <v>1497</v>
      </c>
      <c r="G30" s="29"/>
      <c r="H30" s="30">
        <v>0.12</v>
      </c>
      <c r="I30" s="31">
        <v>2135.42</v>
      </c>
      <c r="J30" s="33">
        <v>521.89</v>
      </c>
      <c r="K30" s="33">
        <v>521.89</v>
      </c>
      <c r="L30" s="32"/>
      <c r="M30" s="32"/>
      <c r="N30" s="32"/>
      <c r="O30" s="38">
        <v>1.2</v>
      </c>
      <c r="P30" s="34">
        <v>0</v>
      </c>
      <c r="X30" s="25"/>
      <c r="Y30" s="26"/>
      <c r="Z30" s="2" t="s">
        <v>1503</v>
      </c>
    </row>
    <row r="31" spans="1:26" s="3" customFormat="1" ht="57" x14ac:dyDescent="0.25">
      <c r="A31" s="27" t="s">
        <v>64</v>
      </c>
      <c r="B31" s="28" t="s">
        <v>1498</v>
      </c>
      <c r="C31" s="66" t="s">
        <v>1499</v>
      </c>
      <c r="D31" s="67"/>
      <c r="E31" s="68"/>
      <c r="F31" s="27" t="s">
        <v>1497</v>
      </c>
      <c r="G31" s="29"/>
      <c r="H31" s="30">
        <v>0.12</v>
      </c>
      <c r="I31" s="31">
        <v>9.89</v>
      </c>
      <c r="J31" s="33">
        <v>1.19</v>
      </c>
      <c r="K31" s="32"/>
      <c r="L31" s="32"/>
      <c r="M31" s="32"/>
      <c r="N31" s="33">
        <v>1.19</v>
      </c>
      <c r="O31" s="34">
        <v>0</v>
      </c>
      <c r="P31" s="34">
        <v>0</v>
      </c>
      <c r="X31" s="25"/>
      <c r="Y31" s="26"/>
      <c r="Z31" s="2" t="s">
        <v>1499</v>
      </c>
    </row>
    <row r="32" spans="1:26" s="3" customFormat="1" ht="34.5" x14ac:dyDescent="0.25">
      <c r="A32" s="27" t="s">
        <v>69</v>
      </c>
      <c r="B32" s="28" t="s">
        <v>1504</v>
      </c>
      <c r="C32" s="66" t="s">
        <v>1505</v>
      </c>
      <c r="D32" s="67"/>
      <c r="E32" s="68"/>
      <c r="F32" s="27" t="s">
        <v>1497</v>
      </c>
      <c r="G32" s="29"/>
      <c r="H32" s="30">
        <v>-0.12</v>
      </c>
      <c r="I32" s="31">
        <v>87.45</v>
      </c>
      <c r="J32" s="33">
        <v>-149.6</v>
      </c>
      <c r="K32" s="33">
        <v>-149.6</v>
      </c>
      <c r="L32" s="32"/>
      <c r="M32" s="32"/>
      <c r="N32" s="32"/>
      <c r="O32" s="33">
        <v>-0.34</v>
      </c>
      <c r="P32" s="34">
        <v>0</v>
      </c>
      <c r="X32" s="25"/>
      <c r="Y32" s="26"/>
      <c r="Z32" s="2" t="s">
        <v>1505</v>
      </c>
    </row>
    <row r="33" spans="1:26" s="3" customFormat="1" ht="57" x14ac:dyDescent="0.25">
      <c r="A33" s="27" t="s">
        <v>73</v>
      </c>
      <c r="B33" s="28" t="s">
        <v>1498</v>
      </c>
      <c r="C33" s="66" t="s">
        <v>1499</v>
      </c>
      <c r="D33" s="67"/>
      <c r="E33" s="68"/>
      <c r="F33" s="27" t="s">
        <v>1497</v>
      </c>
      <c r="G33" s="29"/>
      <c r="H33" s="30">
        <v>-0.12</v>
      </c>
      <c r="I33" s="31">
        <v>9.89</v>
      </c>
      <c r="J33" s="33">
        <v>-8.31</v>
      </c>
      <c r="K33" s="32"/>
      <c r="L33" s="32"/>
      <c r="M33" s="32"/>
      <c r="N33" s="33">
        <v>-8.31</v>
      </c>
      <c r="O33" s="34">
        <v>0</v>
      </c>
      <c r="P33" s="34">
        <v>0</v>
      </c>
      <c r="X33" s="25"/>
      <c r="Y33" s="26"/>
      <c r="Z33" s="2" t="s">
        <v>1499</v>
      </c>
    </row>
    <row r="34" spans="1:26" s="3" customFormat="1" ht="23.25" x14ac:dyDescent="0.25">
      <c r="A34" s="27" t="s">
        <v>1435</v>
      </c>
      <c r="B34" s="28" t="s">
        <v>1493</v>
      </c>
      <c r="C34" s="66" t="s">
        <v>1494</v>
      </c>
      <c r="D34" s="67"/>
      <c r="E34" s="68"/>
      <c r="F34" s="27" t="s">
        <v>84</v>
      </c>
      <c r="G34" s="29"/>
      <c r="H34" s="35">
        <v>20</v>
      </c>
      <c r="I34" s="31">
        <v>450.47</v>
      </c>
      <c r="J34" s="31">
        <v>9009.4</v>
      </c>
      <c r="K34" s="32"/>
      <c r="L34" s="32"/>
      <c r="M34" s="32"/>
      <c r="N34" s="31">
        <v>9009.4</v>
      </c>
      <c r="O34" s="34">
        <v>0</v>
      </c>
      <c r="P34" s="34">
        <v>0</v>
      </c>
      <c r="X34" s="25"/>
      <c r="Y34" s="26"/>
      <c r="Z34" s="2" t="s">
        <v>1494</v>
      </c>
    </row>
    <row r="35" spans="1:26" s="3" customFormat="1" ht="15" x14ac:dyDescent="0.25">
      <c r="A35" s="70" t="s">
        <v>1506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X35" s="25"/>
      <c r="Y35" s="26" t="s">
        <v>1506</v>
      </c>
    </row>
    <row r="36" spans="1:26" s="3" customFormat="1" ht="23.25" x14ac:dyDescent="0.25">
      <c r="A36" s="27" t="s">
        <v>1436</v>
      </c>
      <c r="B36" s="28" t="s">
        <v>1507</v>
      </c>
      <c r="C36" s="66" t="s">
        <v>1508</v>
      </c>
      <c r="D36" s="67"/>
      <c r="E36" s="68"/>
      <c r="F36" s="27" t="s">
        <v>46</v>
      </c>
      <c r="G36" s="29"/>
      <c r="H36" s="36">
        <v>2.3400000000000001E-2</v>
      </c>
      <c r="I36" s="31">
        <v>5019.38</v>
      </c>
      <c r="J36" s="33">
        <v>259.57</v>
      </c>
      <c r="K36" s="33">
        <v>208.66</v>
      </c>
      <c r="L36" s="33">
        <v>50.91</v>
      </c>
      <c r="M36" s="32"/>
      <c r="N36" s="32"/>
      <c r="O36" s="33">
        <v>0.46</v>
      </c>
      <c r="P36" s="34">
        <v>0</v>
      </c>
      <c r="X36" s="25"/>
      <c r="Y36" s="26"/>
      <c r="Z36" s="2" t="s">
        <v>1508</v>
      </c>
    </row>
    <row r="37" spans="1:26" s="3" customFormat="1" ht="34.5" x14ac:dyDescent="0.25">
      <c r="A37" s="27" t="s">
        <v>1440</v>
      </c>
      <c r="B37" s="28" t="s">
        <v>1509</v>
      </c>
      <c r="C37" s="66" t="s">
        <v>1510</v>
      </c>
      <c r="D37" s="67"/>
      <c r="E37" s="68"/>
      <c r="F37" s="27" t="s">
        <v>46</v>
      </c>
      <c r="G37" s="29"/>
      <c r="H37" s="36">
        <v>1.4800000000000001E-2</v>
      </c>
      <c r="I37" s="31">
        <v>25322.75</v>
      </c>
      <c r="J37" s="33">
        <v>685.46</v>
      </c>
      <c r="K37" s="33">
        <v>606.6</v>
      </c>
      <c r="L37" s="33">
        <v>7.89</v>
      </c>
      <c r="M37" s="32"/>
      <c r="N37" s="33">
        <v>70.97</v>
      </c>
      <c r="O37" s="33">
        <v>1.47</v>
      </c>
      <c r="P37" s="33">
        <v>0.01</v>
      </c>
      <c r="X37" s="25"/>
      <c r="Y37" s="26"/>
      <c r="Z37" s="2" t="s">
        <v>1510</v>
      </c>
    </row>
    <row r="38" spans="1:26" s="3" customFormat="1" ht="23.25" x14ac:dyDescent="0.25">
      <c r="A38" s="27" t="s">
        <v>1443</v>
      </c>
      <c r="B38" s="28" t="s">
        <v>1511</v>
      </c>
      <c r="C38" s="66" t="s">
        <v>1512</v>
      </c>
      <c r="D38" s="67"/>
      <c r="E38" s="68"/>
      <c r="F38" s="27" t="s">
        <v>46</v>
      </c>
      <c r="G38" s="29"/>
      <c r="H38" s="49">
        <v>1.5391999999999999E-2</v>
      </c>
      <c r="I38" s="31">
        <v>5620.84</v>
      </c>
      <c r="J38" s="33">
        <v>86.52</v>
      </c>
      <c r="K38" s="32"/>
      <c r="L38" s="32"/>
      <c r="M38" s="32"/>
      <c r="N38" s="33">
        <v>86.52</v>
      </c>
      <c r="O38" s="34">
        <v>0</v>
      </c>
      <c r="P38" s="34">
        <v>0</v>
      </c>
      <c r="X38" s="25"/>
      <c r="Y38" s="26"/>
      <c r="Z38" s="2" t="s">
        <v>1512</v>
      </c>
    </row>
    <row r="39" spans="1:26" s="3" customFormat="1" ht="15" x14ac:dyDescent="0.25">
      <c r="A39" s="70"/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X39" s="25"/>
      <c r="Y39" s="26" t="s">
        <v>1513</v>
      </c>
    </row>
    <row r="40" spans="1:26" s="3" customFormat="1" ht="15" x14ac:dyDescent="0.25">
      <c r="A40" s="70" t="s">
        <v>1514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X40" s="25"/>
      <c r="Y40" s="26" t="s">
        <v>1514</v>
      </c>
    </row>
    <row r="41" spans="1:26" s="3" customFormat="1" ht="34.5" x14ac:dyDescent="0.25">
      <c r="A41" s="27" t="s">
        <v>1446</v>
      </c>
      <c r="B41" s="28" t="s">
        <v>1419</v>
      </c>
      <c r="C41" s="66" t="s">
        <v>1420</v>
      </c>
      <c r="D41" s="67"/>
      <c r="E41" s="68"/>
      <c r="F41" s="27" t="s">
        <v>50</v>
      </c>
      <c r="G41" s="29"/>
      <c r="H41" s="37">
        <v>0.41199999999999998</v>
      </c>
      <c r="I41" s="31">
        <v>21665.72</v>
      </c>
      <c r="J41" s="31">
        <v>20455.169999999998</v>
      </c>
      <c r="K41" s="31">
        <v>12345.68</v>
      </c>
      <c r="L41" s="31">
        <v>7578.68</v>
      </c>
      <c r="M41" s="32"/>
      <c r="N41" s="33">
        <v>530.80999999999995</v>
      </c>
      <c r="O41" s="33">
        <v>26.41</v>
      </c>
      <c r="P41" s="33">
        <v>3.53</v>
      </c>
      <c r="X41" s="25"/>
      <c r="Y41" s="26"/>
      <c r="Z41" s="2" t="s">
        <v>1420</v>
      </c>
    </row>
    <row r="42" spans="1:26" s="3" customFormat="1" ht="45.75" x14ac:dyDescent="0.25">
      <c r="A42" s="27" t="s">
        <v>1515</v>
      </c>
      <c r="B42" s="28" t="s">
        <v>1516</v>
      </c>
      <c r="C42" s="66" t="s">
        <v>1517</v>
      </c>
      <c r="D42" s="67"/>
      <c r="E42" s="68"/>
      <c r="F42" s="27" t="s">
        <v>50</v>
      </c>
      <c r="G42" s="29"/>
      <c r="H42" s="37">
        <v>0.41199999999999998</v>
      </c>
      <c r="I42" s="31">
        <v>188220.76</v>
      </c>
      <c r="J42" s="31">
        <v>77546.95</v>
      </c>
      <c r="K42" s="32"/>
      <c r="L42" s="32"/>
      <c r="M42" s="32"/>
      <c r="N42" s="31">
        <v>77546.95</v>
      </c>
      <c r="O42" s="34">
        <v>0</v>
      </c>
      <c r="P42" s="34">
        <v>0</v>
      </c>
      <c r="X42" s="25"/>
      <c r="Y42" s="26"/>
      <c r="Z42" s="2" t="s">
        <v>1517</v>
      </c>
    </row>
    <row r="43" spans="1:26" s="3" customFormat="1" ht="15" x14ac:dyDescent="0.25">
      <c r="A43" s="70" t="s">
        <v>1518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X43" s="25"/>
      <c r="Y43" s="26" t="s">
        <v>1518</v>
      </c>
    </row>
    <row r="44" spans="1:26" s="3" customFormat="1" ht="34.5" x14ac:dyDescent="0.25">
      <c r="A44" s="27" t="s">
        <v>1519</v>
      </c>
      <c r="B44" s="28" t="s">
        <v>1520</v>
      </c>
      <c r="C44" s="66" t="s">
        <v>1521</v>
      </c>
      <c r="D44" s="67"/>
      <c r="E44" s="68"/>
      <c r="F44" s="27" t="s">
        <v>538</v>
      </c>
      <c r="G44" s="29"/>
      <c r="H44" s="30">
        <v>0.51</v>
      </c>
      <c r="I44" s="31">
        <v>7792.56</v>
      </c>
      <c r="J44" s="31">
        <v>9950.57</v>
      </c>
      <c r="K44" s="31">
        <v>9372.4</v>
      </c>
      <c r="L44" s="33">
        <v>26.32</v>
      </c>
      <c r="M44" s="32"/>
      <c r="N44" s="33">
        <v>551.85</v>
      </c>
      <c r="O44" s="33">
        <v>19.13</v>
      </c>
      <c r="P44" s="34">
        <v>0</v>
      </c>
      <c r="X44" s="25"/>
      <c r="Y44" s="26"/>
      <c r="Z44" s="2" t="s">
        <v>1521</v>
      </c>
    </row>
    <row r="45" spans="1:26" s="3" customFormat="1" ht="15" x14ac:dyDescent="0.25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X45" s="25"/>
      <c r="Y45" s="26" t="s">
        <v>1513</v>
      </c>
    </row>
    <row r="46" spans="1:26" s="3" customFormat="1" ht="15" x14ac:dyDescent="0.25">
      <c r="A46" s="70" t="s">
        <v>1522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X46" s="25"/>
      <c r="Y46" s="26" t="s">
        <v>1522</v>
      </c>
    </row>
    <row r="47" spans="1:26" s="3" customFormat="1" ht="23.25" x14ac:dyDescent="0.25">
      <c r="A47" s="27" t="s">
        <v>100</v>
      </c>
      <c r="B47" s="28" t="s">
        <v>1424</v>
      </c>
      <c r="C47" s="66" t="s">
        <v>1425</v>
      </c>
      <c r="D47" s="67"/>
      <c r="E47" s="68"/>
      <c r="F47" s="27" t="s">
        <v>50</v>
      </c>
      <c r="G47" s="29"/>
      <c r="H47" s="37">
        <v>0.36499999999999999</v>
      </c>
      <c r="I47" s="31">
        <v>20829.509999999998</v>
      </c>
      <c r="J47" s="31">
        <v>16964.11</v>
      </c>
      <c r="K47" s="31">
        <v>9015.83</v>
      </c>
      <c r="L47" s="31">
        <v>7478.02</v>
      </c>
      <c r="M47" s="32"/>
      <c r="N47" s="33">
        <v>470.26</v>
      </c>
      <c r="O47" s="33">
        <v>18.829999999999998</v>
      </c>
      <c r="P47" s="33">
        <v>4.13</v>
      </c>
      <c r="X47" s="25"/>
      <c r="Y47" s="26"/>
      <c r="Z47" s="2" t="s">
        <v>1425</v>
      </c>
    </row>
    <row r="48" spans="1:26" s="3" customFormat="1" ht="23.25" x14ac:dyDescent="0.25">
      <c r="A48" s="27" t="s">
        <v>104</v>
      </c>
      <c r="B48" s="28" t="s">
        <v>1426</v>
      </c>
      <c r="C48" s="66" t="s">
        <v>1523</v>
      </c>
      <c r="D48" s="67"/>
      <c r="E48" s="68"/>
      <c r="F48" s="27" t="s">
        <v>50</v>
      </c>
      <c r="G48" s="29"/>
      <c r="H48" s="37">
        <v>0.27800000000000002</v>
      </c>
      <c r="I48" s="31">
        <v>206790.93</v>
      </c>
      <c r="J48" s="31">
        <v>57487.88</v>
      </c>
      <c r="K48" s="32"/>
      <c r="L48" s="32"/>
      <c r="M48" s="32"/>
      <c r="N48" s="31">
        <v>57487.88</v>
      </c>
      <c r="O48" s="34">
        <v>0</v>
      </c>
      <c r="P48" s="34">
        <v>0</v>
      </c>
      <c r="X48" s="25"/>
      <c r="Y48" s="26"/>
      <c r="Z48" s="2" t="s">
        <v>1523</v>
      </c>
    </row>
    <row r="49" spans="1:26" s="3" customFormat="1" ht="34.5" x14ac:dyDescent="0.25">
      <c r="A49" s="27" t="s">
        <v>1524</v>
      </c>
      <c r="B49" s="28" t="s">
        <v>1525</v>
      </c>
      <c r="C49" s="66" t="s">
        <v>1526</v>
      </c>
      <c r="D49" s="67"/>
      <c r="E49" s="68"/>
      <c r="F49" s="27" t="s">
        <v>84</v>
      </c>
      <c r="G49" s="29"/>
      <c r="H49" s="35">
        <v>16</v>
      </c>
      <c r="I49" s="31">
        <v>2957.94</v>
      </c>
      <c r="J49" s="31">
        <v>47327.040000000001</v>
      </c>
      <c r="K49" s="32"/>
      <c r="L49" s="32"/>
      <c r="M49" s="32"/>
      <c r="N49" s="31">
        <v>47327.040000000001</v>
      </c>
      <c r="O49" s="34">
        <v>0</v>
      </c>
      <c r="P49" s="34">
        <v>0</v>
      </c>
      <c r="X49" s="25"/>
      <c r="Y49" s="26"/>
      <c r="Z49" s="2" t="s">
        <v>1526</v>
      </c>
    </row>
    <row r="50" spans="1:26" s="3" customFormat="1" ht="15" x14ac:dyDescent="0.25">
      <c r="A50" s="27" t="s">
        <v>112</v>
      </c>
      <c r="B50" s="28" t="s">
        <v>141</v>
      </c>
      <c r="C50" s="66" t="s">
        <v>142</v>
      </c>
      <c r="D50" s="67"/>
      <c r="E50" s="68"/>
      <c r="F50" s="27" t="s">
        <v>42</v>
      </c>
      <c r="G50" s="29"/>
      <c r="H50" s="30">
        <v>5.13</v>
      </c>
      <c r="I50" s="31">
        <v>88.89</v>
      </c>
      <c r="J50" s="33">
        <v>456.01</v>
      </c>
      <c r="K50" s="32"/>
      <c r="L50" s="32"/>
      <c r="M50" s="32"/>
      <c r="N50" s="33">
        <v>456.01</v>
      </c>
      <c r="O50" s="34">
        <v>0</v>
      </c>
      <c r="P50" s="34">
        <v>0</v>
      </c>
      <c r="X50" s="25"/>
      <c r="Y50" s="26"/>
      <c r="Z50" s="2" t="s">
        <v>142</v>
      </c>
    </row>
    <row r="51" spans="1:26" s="3" customFormat="1" ht="15" x14ac:dyDescent="0.25">
      <c r="A51" s="70" t="s">
        <v>1527</v>
      </c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X51" s="25"/>
      <c r="Y51" s="26" t="s">
        <v>1527</v>
      </c>
    </row>
    <row r="52" spans="1:26" s="3" customFormat="1" ht="34.5" x14ac:dyDescent="0.25">
      <c r="A52" s="27" t="s">
        <v>1528</v>
      </c>
      <c r="B52" s="28" t="s">
        <v>1419</v>
      </c>
      <c r="C52" s="66" t="s">
        <v>1529</v>
      </c>
      <c r="D52" s="67"/>
      <c r="E52" s="68"/>
      <c r="F52" s="27" t="s">
        <v>50</v>
      </c>
      <c r="G52" s="29"/>
      <c r="H52" s="37">
        <v>0.313</v>
      </c>
      <c r="I52" s="31">
        <v>21665.72</v>
      </c>
      <c r="J52" s="31">
        <v>8933.27</v>
      </c>
      <c r="K52" s="31">
        <v>5709.03</v>
      </c>
      <c r="L52" s="31">
        <v>3224.24</v>
      </c>
      <c r="M52" s="32"/>
      <c r="N52" s="32"/>
      <c r="O52" s="33">
        <v>12.21</v>
      </c>
      <c r="P52" s="38">
        <v>1.5</v>
      </c>
      <c r="X52" s="25"/>
      <c r="Y52" s="26"/>
      <c r="Z52" s="2" t="s">
        <v>1529</v>
      </c>
    </row>
    <row r="53" spans="1:26" s="3" customFormat="1" ht="23.25" x14ac:dyDescent="0.25">
      <c r="A53" s="27" t="s">
        <v>118</v>
      </c>
      <c r="B53" s="28" t="s">
        <v>1424</v>
      </c>
      <c r="C53" s="66" t="s">
        <v>1530</v>
      </c>
      <c r="D53" s="67"/>
      <c r="E53" s="68"/>
      <c r="F53" s="27" t="s">
        <v>50</v>
      </c>
      <c r="G53" s="29"/>
      <c r="H53" s="37">
        <v>0.33400000000000002</v>
      </c>
      <c r="I53" s="31">
        <v>20829.509999999998</v>
      </c>
      <c r="J53" s="31">
        <v>8853.82</v>
      </c>
      <c r="K53" s="31">
        <v>5021.8</v>
      </c>
      <c r="L53" s="31">
        <v>3832.02</v>
      </c>
      <c r="M53" s="32"/>
      <c r="N53" s="32"/>
      <c r="O53" s="33">
        <v>10.49</v>
      </c>
      <c r="P53" s="33">
        <v>2.12</v>
      </c>
      <c r="X53" s="25"/>
      <c r="Y53" s="26"/>
      <c r="Z53" s="2" t="s">
        <v>1530</v>
      </c>
    </row>
    <row r="54" spans="1:26" s="3" customFormat="1" ht="57" x14ac:dyDescent="0.25">
      <c r="A54" s="27" t="s">
        <v>1531</v>
      </c>
      <c r="B54" s="28" t="s">
        <v>55</v>
      </c>
      <c r="C54" s="66" t="s">
        <v>346</v>
      </c>
      <c r="D54" s="67"/>
      <c r="E54" s="68"/>
      <c r="F54" s="27" t="s">
        <v>50</v>
      </c>
      <c r="G54" s="29"/>
      <c r="H54" s="37">
        <v>0.16700000000000001</v>
      </c>
      <c r="I54" s="31">
        <v>3855.62</v>
      </c>
      <c r="J54" s="31">
        <v>1184.3699999999999</v>
      </c>
      <c r="K54" s="31">
        <v>1147.03</v>
      </c>
      <c r="L54" s="33">
        <v>1.34</v>
      </c>
      <c r="M54" s="32"/>
      <c r="N54" s="33">
        <v>36</v>
      </c>
      <c r="O54" s="33">
        <v>2.23</v>
      </c>
      <c r="P54" s="34">
        <v>0</v>
      </c>
      <c r="X54" s="25"/>
      <c r="Y54" s="26"/>
      <c r="Z54" s="2" t="s">
        <v>346</v>
      </c>
    </row>
    <row r="55" spans="1:26" s="3" customFormat="1" ht="57" x14ac:dyDescent="0.25">
      <c r="A55" s="27" t="s">
        <v>124</v>
      </c>
      <c r="B55" s="28" t="s">
        <v>421</v>
      </c>
      <c r="C55" s="66" t="s">
        <v>422</v>
      </c>
      <c r="D55" s="67"/>
      <c r="E55" s="68"/>
      <c r="F55" s="27" t="s">
        <v>50</v>
      </c>
      <c r="G55" s="29"/>
      <c r="H55" s="37">
        <v>0.16700000000000001</v>
      </c>
      <c r="I55" s="31">
        <v>3860.31</v>
      </c>
      <c r="J55" s="31">
        <v>1181.3399999999999</v>
      </c>
      <c r="K55" s="31">
        <v>1138.92</v>
      </c>
      <c r="L55" s="33">
        <v>1.36</v>
      </c>
      <c r="M55" s="32"/>
      <c r="N55" s="33">
        <v>41.06</v>
      </c>
      <c r="O55" s="33">
        <v>2.2200000000000002</v>
      </c>
      <c r="P55" s="34">
        <v>0</v>
      </c>
      <c r="X55" s="25"/>
      <c r="Y55" s="26"/>
      <c r="Z55" s="2" t="s">
        <v>422</v>
      </c>
    </row>
    <row r="56" spans="1:26" s="3" customFormat="1" ht="57" x14ac:dyDescent="0.25">
      <c r="A56" s="27" t="s">
        <v>1532</v>
      </c>
      <c r="B56" s="28" t="s">
        <v>1533</v>
      </c>
      <c r="C56" s="66" t="s">
        <v>1534</v>
      </c>
      <c r="D56" s="67"/>
      <c r="E56" s="68"/>
      <c r="F56" s="27" t="s">
        <v>50</v>
      </c>
      <c r="G56" s="29"/>
      <c r="H56" s="37">
        <v>0.157</v>
      </c>
      <c r="I56" s="31">
        <v>5510.24</v>
      </c>
      <c r="J56" s="31">
        <v>1593.1</v>
      </c>
      <c r="K56" s="31">
        <v>1544.54</v>
      </c>
      <c r="L56" s="33">
        <v>2.58</v>
      </c>
      <c r="M56" s="32"/>
      <c r="N56" s="33">
        <v>45.98</v>
      </c>
      <c r="O56" s="33">
        <v>3.01</v>
      </c>
      <c r="P56" s="34">
        <v>0</v>
      </c>
      <c r="X56" s="25"/>
      <c r="Y56" s="26"/>
      <c r="Z56" s="2" t="s">
        <v>1534</v>
      </c>
    </row>
    <row r="57" spans="1:26" s="3" customFormat="1" ht="57" x14ac:dyDescent="0.25">
      <c r="A57" s="27" t="s">
        <v>1535</v>
      </c>
      <c r="B57" s="28" t="s">
        <v>1431</v>
      </c>
      <c r="C57" s="66" t="s">
        <v>1432</v>
      </c>
      <c r="D57" s="67"/>
      <c r="E57" s="68"/>
      <c r="F57" s="27" t="s">
        <v>50</v>
      </c>
      <c r="G57" s="29"/>
      <c r="H57" s="37">
        <v>0.156</v>
      </c>
      <c r="I57" s="31">
        <v>5462.34</v>
      </c>
      <c r="J57" s="31">
        <v>1554.04</v>
      </c>
      <c r="K57" s="31">
        <v>1489.24</v>
      </c>
      <c r="L57" s="33">
        <v>2.46</v>
      </c>
      <c r="M57" s="32"/>
      <c r="N57" s="33">
        <v>62.34</v>
      </c>
      <c r="O57" s="38">
        <v>2.9</v>
      </c>
      <c r="P57" s="34">
        <v>0</v>
      </c>
      <c r="X57" s="25"/>
      <c r="Y57" s="26"/>
      <c r="Z57" s="2" t="s">
        <v>1432</v>
      </c>
    </row>
    <row r="58" spans="1:26" s="3" customFormat="1" ht="15" x14ac:dyDescent="0.25">
      <c r="A58" s="27" t="s">
        <v>133</v>
      </c>
      <c r="B58" s="28" t="s">
        <v>1536</v>
      </c>
      <c r="C58" s="66" t="s">
        <v>1537</v>
      </c>
      <c r="D58" s="67"/>
      <c r="E58" s="68"/>
      <c r="F58" s="27" t="s">
        <v>63</v>
      </c>
      <c r="G58" s="29"/>
      <c r="H58" s="30">
        <v>0.65</v>
      </c>
      <c r="I58" s="31">
        <v>120.14</v>
      </c>
      <c r="J58" s="33">
        <v>78.09</v>
      </c>
      <c r="K58" s="32"/>
      <c r="L58" s="32"/>
      <c r="M58" s="32"/>
      <c r="N58" s="33">
        <v>78.09</v>
      </c>
      <c r="O58" s="34">
        <v>0</v>
      </c>
      <c r="P58" s="34">
        <v>0</v>
      </c>
      <c r="X58" s="25"/>
      <c r="Y58" s="26"/>
      <c r="Z58" s="2" t="s">
        <v>1537</v>
      </c>
    </row>
    <row r="59" spans="1:26" s="3" customFormat="1" ht="45.75" x14ac:dyDescent="0.25">
      <c r="A59" s="27" t="s">
        <v>1538</v>
      </c>
      <c r="B59" s="28" t="s">
        <v>1539</v>
      </c>
      <c r="C59" s="66" t="s">
        <v>1540</v>
      </c>
      <c r="D59" s="67"/>
      <c r="E59" s="68"/>
      <c r="F59" s="27" t="s">
        <v>63</v>
      </c>
      <c r="G59" s="29"/>
      <c r="H59" s="30">
        <v>0.65</v>
      </c>
      <c r="I59" s="31">
        <v>135.44</v>
      </c>
      <c r="J59" s="33">
        <v>101.24</v>
      </c>
      <c r="K59" s="32"/>
      <c r="L59" s="33">
        <v>101.24</v>
      </c>
      <c r="M59" s="32"/>
      <c r="N59" s="32"/>
      <c r="O59" s="34">
        <v>0</v>
      </c>
      <c r="P59" s="34">
        <v>0</v>
      </c>
      <c r="X59" s="25"/>
      <c r="Y59" s="26"/>
      <c r="Z59" s="2" t="s">
        <v>1540</v>
      </c>
    </row>
    <row r="60" spans="1:26" s="3" customFormat="1" ht="15" x14ac:dyDescent="0.25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X60" s="25"/>
      <c r="Y60" s="26" t="s">
        <v>1513</v>
      </c>
    </row>
    <row r="61" spans="1:26" s="3" customFormat="1" ht="15" x14ac:dyDescent="0.25">
      <c r="A61" s="70" t="s">
        <v>1541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X61" s="25"/>
      <c r="Y61" s="26" t="s">
        <v>1541</v>
      </c>
    </row>
    <row r="62" spans="1:26" s="3" customFormat="1" ht="15" x14ac:dyDescent="0.25">
      <c r="A62" s="70" t="s">
        <v>1542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X62" s="25"/>
      <c r="Y62" s="26" t="s">
        <v>1542</v>
      </c>
    </row>
    <row r="63" spans="1:26" s="3" customFormat="1" ht="23.25" x14ac:dyDescent="0.25">
      <c r="A63" s="27" t="s">
        <v>140</v>
      </c>
      <c r="B63" s="28" t="s">
        <v>1543</v>
      </c>
      <c r="C63" s="66" t="s">
        <v>1544</v>
      </c>
      <c r="D63" s="67"/>
      <c r="E63" s="68"/>
      <c r="F63" s="27" t="s">
        <v>46</v>
      </c>
      <c r="G63" s="29"/>
      <c r="H63" s="30">
        <v>0.15</v>
      </c>
      <c r="I63" s="31">
        <v>11441.2</v>
      </c>
      <c r="J63" s="31">
        <v>3328.53</v>
      </c>
      <c r="K63" s="31">
        <v>2372.5</v>
      </c>
      <c r="L63" s="33">
        <v>956.03</v>
      </c>
      <c r="M63" s="32"/>
      <c r="N63" s="32"/>
      <c r="O63" s="33">
        <v>5.19</v>
      </c>
      <c r="P63" s="34">
        <v>0</v>
      </c>
      <c r="X63" s="25"/>
      <c r="Y63" s="26"/>
      <c r="Z63" s="2" t="s">
        <v>1544</v>
      </c>
    </row>
    <row r="64" spans="1:26" s="3" customFormat="1" ht="23.25" x14ac:dyDescent="0.25">
      <c r="A64" s="27" t="s">
        <v>1545</v>
      </c>
      <c r="B64" s="28" t="s">
        <v>1546</v>
      </c>
      <c r="C64" s="66" t="s">
        <v>1547</v>
      </c>
      <c r="D64" s="67"/>
      <c r="E64" s="68"/>
      <c r="F64" s="27" t="s">
        <v>50</v>
      </c>
      <c r="G64" s="29"/>
      <c r="H64" s="36">
        <v>8.8800000000000004E-2</v>
      </c>
      <c r="I64" s="31">
        <v>154043.13</v>
      </c>
      <c r="J64" s="31">
        <v>29841.14</v>
      </c>
      <c r="K64" s="31">
        <v>13225.55</v>
      </c>
      <c r="L64" s="31">
        <v>15982.52</v>
      </c>
      <c r="M64" s="32"/>
      <c r="N64" s="33">
        <v>633.07000000000005</v>
      </c>
      <c r="O64" s="33">
        <v>23.42</v>
      </c>
      <c r="P64" s="33">
        <v>12.82</v>
      </c>
      <c r="X64" s="25"/>
      <c r="Y64" s="26"/>
      <c r="Z64" s="2" t="s">
        <v>1547</v>
      </c>
    </row>
    <row r="65" spans="1:26" s="3" customFormat="1" ht="45.75" x14ac:dyDescent="0.25">
      <c r="A65" s="27" t="s">
        <v>147</v>
      </c>
      <c r="B65" s="28" t="s">
        <v>1548</v>
      </c>
      <c r="C65" s="66" t="s">
        <v>1549</v>
      </c>
      <c r="D65" s="67"/>
      <c r="E65" s="68"/>
      <c r="F65" s="27" t="s">
        <v>50</v>
      </c>
      <c r="G65" s="29"/>
      <c r="H65" s="36">
        <v>8.8800000000000004E-2</v>
      </c>
      <c r="I65" s="31">
        <v>244847.87</v>
      </c>
      <c r="J65" s="31">
        <v>21742.49</v>
      </c>
      <c r="K65" s="32"/>
      <c r="L65" s="32"/>
      <c r="M65" s="32"/>
      <c r="N65" s="31">
        <v>21742.49</v>
      </c>
      <c r="O65" s="34">
        <v>0</v>
      </c>
      <c r="P65" s="34">
        <v>0</v>
      </c>
      <c r="X65" s="25"/>
      <c r="Y65" s="26"/>
      <c r="Z65" s="2" t="s">
        <v>1549</v>
      </c>
    </row>
    <row r="66" spans="1:26" s="3" customFormat="1" ht="23.25" x14ac:dyDescent="0.25">
      <c r="A66" s="27" t="s">
        <v>152</v>
      </c>
      <c r="B66" s="28" t="s">
        <v>1550</v>
      </c>
      <c r="C66" s="66" t="s">
        <v>1551</v>
      </c>
      <c r="D66" s="67"/>
      <c r="E66" s="68"/>
      <c r="F66" s="27" t="s">
        <v>46</v>
      </c>
      <c r="G66" s="29"/>
      <c r="H66" s="30">
        <v>0.05</v>
      </c>
      <c r="I66" s="31">
        <v>35742.01</v>
      </c>
      <c r="J66" s="31">
        <v>4838.1400000000003</v>
      </c>
      <c r="K66" s="31">
        <v>4731.29</v>
      </c>
      <c r="L66" s="33">
        <v>83.66</v>
      </c>
      <c r="M66" s="32"/>
      <c r="N66" s="33">
        <v>23.19</v>
      </c>
      <c r="O66" s="33">
        <v>9.52</v>
      </c>
      <c r="P66" s="33">
        <v>0.08</v>
      </c>
      <c r="X66" s="25"/>
      <c r="Y66" s="26"/>
      <c r="Z66" s="2" t="s">
        <v>1551</v>
      </c>
    </row>
    <row r="67" spans="1:26" s="3" customFormat="1" ht="23.25" x14ac:dyDescent="0.25">
      <c r="A67" s="27" t="s">
        <v>155</v>
      </c>
      <c r="B67" s="28" t="s">
        <v>400</v>
      </c>
      <c r="C67" s="66" t="s">
        <v>1552</v>
      </c>
      <c r="D67" s="67"/>
      <c r="E67" s="68"/>
      <c r="F67" s="27" t="s">
        <v>50</v>
      </c>
      <c r="G67" s="29"/>
      <c r="H67" s="36">
        <v>3.95E-2</v>
      </c>
      <c r="I67" s="31">
        <v>256611.12</v>
      </c>
      <c r="J67" s="31">
        <v>10136.14</v>
      </c>
      <c r="K67" s="32"/>
      <c r="L67" s="32"/>
      <c r="M67" s="32"/>
      <c r="N67" s="31">
        <v>10136.14</v>
      </c>
      <c r="O67" s="34">
        <v>0</v>
      </c>
      <c r="P67" s="34">
        <v>0</v>
      </c>
      <c r="X67" s="25"/>
      <c r="Y67" s="26"/>
      <c r="Z67" s="2" t="s">
        <v>1552</v>
      </c>
    </row>
    <row r="68" spans="1:26" s="3" customFormat="1" ht="34.5" x14ac:dyDescent="0.25">
      <c r="A68" s="27" t="s">
        <v>158</v>
      </c>
      <c r="B68" s="28" t="s">
        <v>1553</v>
      </c>
      <c r="C68" s="66" t="s">
        <v>1554</v>
      </c>
      <c r="D68" s="67"/>
      <c r="E68" s="68"/>
      <c r="F68" s="27" t="s">
        <v>46</v>
      </c>
      <c r="G68" s="29"/>
      <c r="H68" s="37">
        <v>2.9000000000000001E-2</v>
      </c>
      <c r="I68" s="31">
        <v>28384.92</v>
      </c>
      <c r="J68" s="31">
        <v>1435.1</v>
      </c>
      <c r="K68" s="31">
        <v>1194.29</v>
      </c>
      <c r="L68" s="33">
        <v>16.62</v>
      </c>
      <c r="M68" s="32"/>
      <c r="N68" s="33">
        <v>224.19</v>
      </c>
      <c r="O68" s="38">
        <v>2.9</v>
      </c>
      <c r="P68" s="33">
        <v>0.02</v>
      </c>
      <c r="X68" s="25"/>
      <c r="Y68" s="26"/>
      <c r="Z68" s="2" t="s">
        <v>1554</v>
      </c>
    </row>
    <row r="69" spans="1:26" s="3" customFormat="1" ht="23.25" x14ac:dyDescent="0.25">
      <c r="A69" s="27" t="s">
        <v>162</v>
      </c>
      <c r="B69" s="28" t="s">
        <v>1511</v>
      </c>
      <c r="C69" s="66" t="s">
        <v>1512</v>
      </c>
      <c r="D69" s="67"/>
      <c r="E69" s="68"/>
      <c r="F69" s="27" t="s">
        <v>46</v>
      </c>
      <c r="G69" s="29"/>
      <c r="H69" s="40">
        <v>3.0159999999999999E-2</v>
      </c>
      <c r="I69" s="31">
        <v>5620.84</v>
      </c>
      <c r="J69" s="33">
        <v>169.52</v>
      </c>
      <c r="K69" s="32"/>
      <c r="L69" s="32"/>
      <c r="M69" s="32"/>
      <c r="N69" s="33">
        <v>169.52</v>
      </c>
      <c r="O69" s="34">
        <v>0</v>
      </c>
      <c r="P69" s="34">
        <v>0</v>
      </c>
      <c r="X69" s="25"/>
      <c r="Y69" s="26"/>
      <c r="Z69" s="2" t="s">
        <v>1512</v>
      </c>
    </row>
    <row r="70" spans="1:26" s="3" customFormat="1" ht="15" x14ac:dyDescent="0.25">
      <c r="A70" s="70" t="s">
        <v>1555</v>
      </c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X70" s="25"/>
      <c r="Y70" s="26" t="s">
        <v>1555</v>
      </c>
    </row>
    <row r="71" spans="1:26" s="3" customFormat="1" ht="34.5" x14ac:dyDescent="0.25">
      <c r="A71" s="27" t="s">
        <v>1556</v>
      </c>
      <c r="B71" s="28" t="s">
        <v>1553</v>
      </c>
      <c r="C71" s="66" t="s">
        <v>1554</v>
      </c>
      <c r="D71" s="67"/>
      <c r="E71" s="68"/>
      <c r="F71" s="27" t="s">
        <v>46</v>
      </c>
      <c r="G71" s="29"/>
      <c r="H71" s="30">
        <v>0.15</v>
      </c>
      <c r="I71" s="31">
        <v>28384.92</v>
      </c>
      <c r="J71" s="31">
        <v>7422.97</v>
      </c>
      <c r="K71" s="31">
        <v>6177.37</v>
      </c>
      <c r="L71" s="33">
        <v>85.97</v>
      </c>
      <c r="M71" s="32"/>
      <c r="N71" s="31">
        <v>1159.6300000000001</v>
      </c>
      <c r="O71" s="33">
        <v>14.99</v>
      </c>
      <c r="P71" s="33">
        <v>0.09</v>
      </c>
      <c r="X71" s="25"/>
      <c r="Y71" s="26"/>
      <c r="Z71" s="2" t="s">
        <v>1554</v>
      </c>
    </row>
    <row r="72" spans="1:26" s="3" customFormat="1" ht="23.25" x14ac:dyDescent="0.25">
      <c r="A72" s="27" t="s">
        <v>1557</v>
      </c>
      <c r="B72" s="28" t="s">
        <v>1511</v>
      </c>
      <c r="C72" s="66" t="s">
        <v>1512</v>
      </c>
      <c r="D72" s="67"/>
      <c r="E72" s="68"/>
      <c r="F72" s="27" t="s">
        <v>46</v>
      </c>
      <c r="G72" s="29"/>
      <c r="H72" s="37">
        <v>0.156</v>
      </c>
      <c r="I72" s="31">
        <v>5620.84</v>
      </c>
      <c r="J72" s="33">
        <v>876.85</v>
      </c>
      <c r="K72" s="32"/>
      <c r="L72" s="32"/>
      <c r="M72" s="32"/>
      <c r="N72" s="33">
        <v>876.85</v>
      </c>
      <c r="O72" s="34">
        <v>0</v>
      </c>
      <c r="P72" s="34">
        <v>0</v>
      </c>
      <c r="X72" s="25"/>
      <c r="Y72" s="26"/>
      <c r="Z72" s="2" t="s">
        <v>1512</v>
      </c>
    </row>
    <row r="73" spans="1:26" s="3" customFormat="1" ht="15" x14ac:dyDescent="0.25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X73" s="25"/>
      <c r="Y73" s="26" t="s">
        <v>1513</v>
      </c>
    </row>
    <row r="74" spans="1:26" s="3" customFormat="1" ht="15" x14ac:dyDescent="0.25">
      <c r="A74" s="70" t="s">
        <v>1558</v>
      </c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X74" s="25"/>
      <c r="Y74" s="26" t="s">
        <v>1558</v>
      </c>
    </row>
    <row r="75" spans="1:26" s="3" customFormat="1" ht="23.25" x14ac:dyDescent="0.25">
      <c r="A75" s="27" t="s">
        <v>170</v>
      </c>
      <c r="B75" s="28" t="s">
        <v>1559</v>
      </c>
      <c r="C75" s="66" t="s">
        <v>1560</v>
      </c>
      <c r="D75" s="67"/>
      <c r="E75" s="68"/>
      <c r="F75" s="27" t="s">
        <v>1472</v>
      </c>
      <c r="G75" s="29"/>
      <c r="H75" s="39">
        <v>49.2</v>
      </c>
      <c r="I75" s="31">
        <v>510.47</v>
      </c>
      <c r="J75" s="31">
        <v>51657.24</v>
      </c>
      <c r="K75" s="31">
        <v>9921.48</v>
      </c>
      <c r="L75" s="31">
        <v>41735.760000000002</v>
      </c>
      <c r="M75" s="32"/>
      <c r="N75" s="32"/>
      <c r="O75" s="33">
        <v>22.84</v>
      </c>
      <c r="P75" s="33">
        <v>39.15</v>
      </c>
      <c r="X75" s="25"/>
      <c r="Y75" s="26"/>
      <c r="Z75" s="2" t="s">
        <v>1560</v>
      </c>
    </row>
    <row r="76" spans="1:26" s="3" customFormat="1" ht="15" x14ac:dyDescent="0.25">
      <c r="A76" s="27" t="s">
        <v>1561</v>
      </c>
      <c r="B76" s="28" t="s">
        <v>1473</v>
      </c>
      <c r="C76" s="66" t="s">
        <v>1562</v>
      </c>
      <c r="D76" s="67"/>
      <c r="E76" s="68"/>
      <c r="F76" s="27" t="s">
        <v>50</v>
      </c>
      <c r="G76" s="29"/>
      <c r="H76" s="36">
        <v>1.5744</v>
      </c>
      <c r="I76" s="31">
        <v>5522.05</v>
      </c>
      <c r="J76" s="31">
        <v>8693.92</v>
      </c>
      <c r="K76" s="32"/>
      <c r="L76" s="32"/>
      <c r="M76" s="32"/>
      <c r="N76" s="31">
        <v>8693.92</v>
      </c>
      <c r="O76" s="34">
        <v>0</v>
      </c>
      <c r="P76" s="34">
        <v>0</v>
      </c>
      <c r="X76" s="25"/>
      <c r="Y76" s="26"/>
      <c r="Z76" s="2" t="s">
        <v>1562</v>
      </c>
    </row>
    <row r="77" spans="1:26" s="3" customFormat="1" ht="15" x14ac:dyDescent="0.25">
      <c r="A77" s="27" t="s">
        <v>174</v>
      </c>
      <c r="B77" s="28" t="s">
        <v>1475</v>
      </c>
      <c r="C77" s="66" t="s">
        <v>1476</v>
      </c>
      <c r="D77" s="67"/>
      <c r="E77" s="68"/>
      <c r="F77" s="27" t="s">
        <v>1472</v>
      </c>
      <c r="G77" s="29"/>
      <c r="H77" s="39">
        <v>49.2</v>
      </c>
      <c r="I77" s="31">
        <v>21.66</v>
      </c>
      <c r="J77" s="31">
        <v>2853.82</v>
      </c>
      <c r="K77" s="31">
        <v>2671.17</v>
      </c>
      <c r="L77" s="33">
        <v>182.65</v>
      </c>
      <c r="M77" s="32"/>
      <c r="N77" s="32"/>
      <c r="O77" s="33">
        <v>6.15</v>
      </c>
      <c r="P77" s="34">
        <v>0</v>
      </c>
      <c r="X77" s="25"/>
      <c r="Y77" s="26"/>
      <c r="Z77" s="2" t="s">
        <v>1476</v>
      </c>
    </row>
    <row r="78" spans="1:26" s="3" customFormat="1" ht="23.25" x14ac:dyDescent="0.25">
      <c r="A78" s="27" t="s">
        <v>176</v>
      </c>
      <c r="B78" s="28" t="s">
        <v>1477</v>
      </c>
      <c r="C78" s="66" t="s">
        <v>1563</v>
      </c>
      <c r="D78" s="67"/>
      <c r="E78" s="68"/>
      <c r="F78" s="27" t="s">
        <v>438</v>
      </c>
      <c r="G78" s="29"/>
      <c r="H78" s="37">
        <v>0.49199999999999999</v>
      </c>
      <c r="I78" s="31">
        <v>8277.6</v>
      </c>
      <c r="J78" s="31">
        <v>6349.46</v>
      </c>
      <c r="K78" s="31">
        <v>3550.13</v>
      </c>
      <c r="L78" s="33">
        <v>37.03</v>
      </c>
      <c r="M78" s="32"/>
      <c r="N78" s="31">
        <v>2762.3</v>
      </c>
      <c r="O78" s="33">
        <v>7.98</v>
      </c>
      <c r="P78" s="33">
        <v>0.03</v>
      </c>
      <c r="X78" s="25"/>
      <c r="Y78" s="26"/>
      <c r="Z78" s="2" t="s">
        <v>1563</v>
      </c>
    </row>
    <row r="79" spans="1:26" s="3" customFormat="1" ht="15" x14ac:dyDescent="0.25">
      <c r="A79" s="70" t="s">
        <v>1564</v>
      </c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X79" s="25"/>
      <c r="Y79" s="26" t="s">
        <v>1564</v>
      </c>
    </row>
    <row r="80" spans="1:26" s="3" customFormat="1" ht="57" x14ac:dyDescent="0.25">
      <c r="A80" s="27" t="s">
        <v>179</v>
      </c>
      <c r="B80" s="28" t="s">
        <v>1479</v>
      </c>
      <c r="C80" s="66" t="s">
        <v>1480</v>
      </c>
      <c r="D80" s="67"/>
      <c r="E80" s="68"/>
      <c r="F80" s="27" t="s">
        <v>438</v>
      </c>
      <c r="G80" s="29"/>
      <c r="H80" s="37">
        <v>0.221</v>
      </c>
      <c r="I80" s="31">
        <v>2368.2600000000002</v>
      </c>
      <c r="J80" s="31">
        <v>1404.67</v>
      </c>
      <c r="K80" s="31">
        <v>1354.07</v>
      </c>
      <c r="L80" s="33">
        <v>40.630000000000003</v>
      </c>
      <c r="M80" s="32"/>
      <c r="N80" s="33">
        <v>9.9700000000000006</v>
      </c>
      <c r="O80" s="38">
        <v>2.6</v>
      </c>
      <c r="P80" s="33">
        <v>0.01</v>
      </c>
      <c r="X80" s="25"/>
      <c r="Y80" s="26"/>
      <c r="Z80" s="2" t="s">
        <v>1480</v>
      </c>
    </row>
    <row r="81" spans="1:28" s="3" customFormat="1" ht="34.5" x14ac:dyDescent="0.25">
      <c r="A81" s="27" t="s">
        <v>182</v>
      </c>
      <c r="B81" s="28" t="s">
        <v>1565</v>
      </c>
      <c r="C81" s="66" t="s">
        <v>1566</v>
      </c>
      <c r="D81" s="67"/>
      <c r="E81" s="68"/>
      <c r="F81" s="27" t="s">
        <v>42</v>
      </c>
      <c r="G81" s="29"/>
      <c r="H81" s="35">
        <v>11</v>
      </c>
      <c r="I81" s="31">
        <v>799.9</v>
      </c>
      <c r="J81" s="31">
        <v>8798.9</v>
      </c>
      <c r="K81" s="32"/>
      <c r="L81" s="32"/>
      <c r="M81" s="32"/>
      <c r="N81" s="31">
        <v>8798.9</v>
      </c>
      <c r="O81" s="34">
        <v>0</v>
      </c>
      <c r="P81" s="34">
        <v>0</v>
      </c>
      <c r="X81" s="25"/>
      <c r="Y81" s="26"/>
      <c r="Z81" s="2" t="s">
        <v>1566</v>
      </c>
    </row>
    <row r="82" spans="1:28" s="3" customFormat="1" ht="57" x14ac:dyDescent="0.25">
      <c r="A82" s="27" t="s">
        <v>186</v>
      </c>
      <c r="B82" s="28" t="s">
        <v>1483</v>
      </c>
      <c r="C82" s="66" t="s">
        <v>1484</v>
      </c>
      <c r="D82" s="67"/>
      <c r="E82" s="68"/>
      <c r="F82" s="27" t="s">
        <v>438</v>
      </c>
      <c r="G82" s="29"/>
      <c r="H82" s="37">
        <v>0.221</v>
      </c>
      <c r="I82" s="31">
        <v>1227.22</v>
      </c>
      <c r="J82" s="33">
        <v>727.46</v>
      </c>
      <c r="K82" s="33">
        <v>699.6</v>
      </c>
      <c r="L82" s="33">
        <v>22.87</v>
      </c>
      <c r="M82" s="32"/>
      <c r="N82" s="33">
        <v>4.99</v>
      </c>
      <c r="O82" s="33">
        <v>1.35</v>
      </c>
      <c r="P82" s="33">
        <v>0.01</v>
      </c>
      <c r="X82" s="25"/>
      <c r="Y82" s="26"/>
      <c r="Z82" s="2" t="s">
        <v>1484</v>
      </c>
    </row>
    <row r="83" spans="1:28" s="3" customFormat="1" ht="34.5" x14ac:dyDescent="0.25">
      <c r="A83" s="27" t="s">
        <v>190</v>
      </c>
      <c r="B83" s="28" t="s">
        <v>1565</v>
      </c>
      <c r="C83" s="66" t="s">
        <v>1567</v>
      </c>
      <c r="D83" s="67"/>
      <c r="E83" s="68"/>
      <c r="F83" s="27" t="s">
        <v>42</v>
      </c>
      <c r="G83" s="29"/>
      <c r="H83" s="35">
        <v>6</v>
      </c>
      <c r="I83" s="31">
        <v>835.07</v>
      </c>
      <c r="J83" s="31">
        <v>5010.42</v>
      </c>
      <c r="K83" s="32"/>
      <c r="L83" s="32"/>
      <c r="M83" s="32"/>
      <c r="N83" s="31">
        <v>5010.42</v>
      </c>
      <c r="O83" s="34">
        <v>0</v>
      </c>
      <c r="P83" s="34">
        <v>0</v>
      </c>
      <c r="X83" s="25"/>
      <c r="Y83" s="26"/>
      <c r="Z83" s="2" t="s">
        <v>1567</v>
      </c>
    </row>
    <row r="84" spans="1:28" s="3" customFormat="1" ht="15" x14ac:dyDescent="0.25">
      <c r="A84" s="70" t="s">
        <v>1568</v>
      </c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X84" s="25"/>
      <c r="Y84" s="26" t="s">
        <v>1568</v>
      </c>
    </row>
    <row r="85" spans="1:28" s="3" customFormat="1" ht="57" x14ac:dyDescent="0.25">
      <c r="A85" s="27" t="s">
        <v>192</v>
      </c>
      <c r="B85" s="28" t="s">
        <v>1479</v>
      </c>
      <c r="C85" s="66" t="s">
        <v>1480</v>
      </c>
      <c r="D85" s="67"/>
      <c r="E85" s="68"/>
      <c r="F85" s="27" t="s">
        <v>438</v>
      </c>
      <c r="G85" s="29"/>
      <c r="H85" s="30">
        <v>0.19</v>
      </c>
      <c r="I85" s="31">
        <v>2368.2600000000002</v>
      </c>
      <c r="J85" s="31">
        <v>1207.6300000000001</v>
      </c>
      <c r="K85" s="31">
        <v>1164.1300000000001</v>
      </c>
      <c r="L85" s="33">
        <v>34.93</v>
      </c>
      <c r="M85" s="32"/>
      <c r="N85" s="33">
        <v>8.57</v>
      </c>
      <c r="O85" s="33">
        <v>2.2400000000000002</v>
      </c>
      <c r="P85" s="33">
        <v>0.01</v>
      </c>
      <c r="X85" s="25"/>
      <c r="Y85" s="26"/>
      <c r="Z85" s="2" t="s">
        <v>1480</v>
      </c>
    </row>
    <row r="86" spans="1:28" s="3" customFormat="1" ht="45.75" x14ac:dyDescent="0.25">
      <c r="A86" s="27" t="s">
        <v>195</v>
      </c>
      <c r="B86" s="28" t="s">
        <v>1565</v>
      </c>
      <c r="C86" s="66" t="s">
        <v>1569</v>
      </c>
      <c r="D86" s="67"/>
      <c r="E86" s="68"/>
      <c r="F86" s="27" t="s">
        <v>42</v>
      </c>
      <c r="G86" s="29"/>
      <c r="H86" s="35">
        <v>11</v>
      </c>
      <c r="I86" s="31">
        <v>799.9</v>
      </c>
      <c r="J86" s="31">
        <v>8798.9</v>
      </c>
      <c r="K86" s="32"/>
      <c r="L86" s="32"/>
      <c r="M86" s="32"/>
      <c r="N86" s="31">
        <v>8798.9</v>
      </c>
      <c r="O86" s="34">
        <v>0</v>
      </c>
      <c r="P86" s="34">
        <v>0</v>
      </c>
      <c r="X86" s="25"/>
      <c r="Y86" s="26"/>
      <c r="Z86" s="2" t="s">
        <v>1569</v>
      </c>
    </row>
    <row r="87" spans="1:28" s="3" customFormat="1" ht="57" x14ac:dyDescent="0.25">
      <c r="A87" s="27" t="s">
        <v>197</v>
      </c>
      <c r="B87" s="28" t="s">
        <v>1483</v>
      </c>
      <c r="C87" s="66" t="s">
        <v>1484</v>
      </c>
      <c r="D87" s="67"/>
      <c r="E87" s="68"/>
      <c r="F87" s="27" t="s">
        <v>438</v>
      </c>
      <c r="G87" s="29"/>
      <c r="H87" s="30">
        <v>0.19</v>
      </c>
      <c r="I87" s="31">
        <v>1227.22</v>
      </c>
      <c r="J87" s="33">
        <v>625.41999999999996</v>
      </c>
      <c r="K87" s="33">
        <v>601.47</v>
      </c>
      <c r="L87" s="33">
        <v>19.670000000000002</v>
      </c>
      <c r="M87" s="32"/>
      <c r="N87" s="33">
        <v>4.28</v>
      </c>
      <c r="O87" s="33">
        <v>1.1599999999999999</v>
      </c>
      <c r="P87" s="33">
        <v>0.01</v>
      </c>
      <c r="X87" s="25"/>
      <c r="Y87" s="26"/>
      <c r="Z87" s="2" t="s">
        <v>1484</v>
      </c>
    </row>
    <row r="88" spans="1:28" s="3" customFormat="1" ht="34.5" x14ac:dyDescent="0.25">
      <c r="A88" s="27" t="s">
        <v>200</v>
      </c>
      <c r="B88" s="28" t="s">
        <v>1565</v>
      </c>
      <c r="C88" s="66" t="s">
        <v>1570</v>
      </c>
      <c r="D88" s="67"/>
      <c r="E88" s="68"/>
      <c r="F88" s="27" t="s">
        <v>42</v>
      </c>
      <c r="G88" s="29"/>
      <c r="H88" s="35">
        <v>6</v>
      </c>
      <c r="I88" s="31">
        <v>835.07</v>
      </c>
      <c r="J88" s="31">
        <v>5010.42</v>
      </c>
      <c r="K88" s="32"/>
      <c r="L88" s="32"/>
      <c r="M88" s="32"/>
      <c r="N88" s="31">
        <v>5010.42</v>
      </c>
      <c r="O88" s="34">
        <v>0</v>
      </c>
      <c r="P88" s="34">
        <v>0</v>
      </c>
      <c r="X88" s="25"/>
      <c r="Y88" s="26"/>
      <c r="Z88" s="2" t="s">
        <v>1570</v>
      </c>
    </row>
    <row r="89" spans="1:28" s="3" customFormat="1" ht="15" x14ac:dyDescent="0.25">
      <c r="A89" s="70" t="s">
        <v>1571</v>
      </c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X89" s="25"/>
      <c r="Y89" s="26" t="s">
        <v>1571</v>
      </c>
    </row>
    <row r="90" spans="1:28" s="3" customFormat="1" ht="57" x14ac:dyDescent="0.25">
      <c r="A90" s="27" t="s">
        <v>202</v>
      </c>
      <c r="B90" s="28" t="s">
        <v>1479</v>
      </c>
      <c r="C90" s="66" t="s">
        <v>1480</v>
      </c>
      <c r="D90" s="67"/>
      <c r="E90" s="68"/>
      <c r="F90" s="27" t="s">
        <v>438</v>
      </c>
      <c r="G90" s="29"/>
      <c r="H90" s="37">
        <v>8.1000000000000003E-2</v>
      </c>
      <c r="I90" s="31">
        <v>2368.2600000000002</v>
      </c>
      <c r="J90" s="33">
        <v>514.83000000000004</v>
      </c>
      <c r="K90" s="33">
        <v>496.29</v>
      </c>
      <c r="L90" s="33">
        <v>14.89</v>
      </c>
      <c r="M90" s="32"/>
      <c r="N90" s="33">
        <v>3.65</v>
      </c>
      <c r="O90" s="33">
        <v>0.95</v>
      </c>
      <c r="P90" s="34">
        <v>0</v>
      </c>
      <c r="X90" s="25"/>
      <c r="Y90" s="26"/>
      <c r="Z90" s="2" t="s">
        <v>1480</v>
      </c>
    </row>
    <row r="91" spans="1:28" s="3" customFormat="1" ht="45.75" x14ac:dyDescent="0.25">
      <c r="A91" s="27" t="s">
        <v>205</v>
      </c>
      <c r="B91" s="28" t="s">
        <v>1565</v>
      </c>
      <c r="C91" s="66" t="s">
        <v>1572</v>
      </c>
      <c r="D91" s="67"/>
      <c r="E91" s="68"/>
      <c r="F91" s="27" t="s">
        <v>42</v>
      </c>
      <c r="G91" s="29"/>
      <c r="H91" s="35">
        <v>7</v>
      </c>
      <c r="I91" s="31">
        <v>799.9</v>
      </c>
      <c r="J91" s="31">
        <v>5599.3</v>
      </c>
      <c r="K91" s="32"/>
      <c r="L91" s="32"/>
      <c r="M91" s="32"/>
      <c r="N91" s="31">
        <v>5599.3</v>
      </c>
      <c r="O91" s="34">
        <v>0</v>
      </c>
      <c r="P91" s="34">
        <v>0</v>
      </c>
      <c r="X91" s="25"/>
      <c r="Y91" s="26"/>
      <c r="Z91" s="2" t="s">
        <v>1572</v>
      </c>
    </row>
    <row r="92" spans="1:28" s="3" customFormat="1" ht="57" x14ac:dyDescent="0.25">
      <c r="A92" s="27" t="s">
        <v>207</v>
      </c>
      <c r="B92" s="28" t="s">
        <v>1483</v>
      </c>
      <c r="C92" s="66" t="s">
        <v>1484</v>
      </c>
      <c r="D92" s="67"/>
      <c r="E92" s="68"/>
      <c r="F92" s="27" t="s">
        <v>438</v>
      </c>
      <c r="G92" s="29"/>
      <c r="H92" s="37">
        <v>8.1000000000000003E-2</v>
      </c>
      <c r="I92" s="31">
        <v>1227.22</v>
      </c>
      <c r="J92" s="33">
        <v>266.63</v>
      </c>
      <c r="K92" s="33">
        <v>256.42</v>
      </c>
      <c r="L92" s="33">
        <v>8.3800000000000008</v>
      </c>
      <c r="M92" s="32"/>
      <c r="N92" s="33">
        <v>1.83</v>
      </c>
      <c r="O92" s="33">
        <v>0.49</v>
      </c>
      <c r="P92" s="34">
        <v>0</v>
      </c>
      <c r="X92" s="25"/>
      <c r="Y92" s="26"/>
      <c r="Z92" s="2" t="s">
        <v>1484</v>
      </c>
    </row>
    <row r="93" spans="1:28" s="3" customFormat="1" ht="34.5" x14ac:dyDescent="0.25">
      <c r="A93" s="27" t="s">
        <v>209</v>
      </c>
      <c r="B93" s="28" t="s">
        <v>1565</v>
      </c>
      <c r="C93" s="66" t="s">
        <v>1573</v>
      </c>
      <c r="D93" s="67"/>
      <c r="E93" s="68"/>
      <c r="F93" s="27" t="s">
        <v>42</v>
      </c>
      <c r="G93" s="29"/>
      <c r="H93" s="35">
        <v>4</v>
      </c>
      <c r="I93" s="31">
        <v>835.07</v>
      </c>
      <c r="J93" s="31">
        <v>3340.28</v>
      </c>
      <c r="K93" s="32"/>
      <c r="L93" s="32"/>
      <c r="M93" s="32"/>
      <c r="N93" s="31">
        <v>3340.28</v>
      </c>
      <c r="O93" s="34">
        <v>0</v>
      </c>
      <c r="P93" s="34">
        <v>0</v>
      </c>
      <c r="X93" s="25"/>
      <c r="Y93" s="26"/>
      <c r="Z93" s="2" t="s">
        <v>1573</v>
      </c>
    </row>
    <row r="94" spans="1:28" s="3" customFormat="1" ht="15" x14ac:dyDescent="0.25">
      <c r="A94" s="74" t="s">
        <v>1406</v>
      </c>
      <c r="B94" s="75"/>
      <c r="C94" s="75"/>
      <c r="D94" s="75"/>
      <c r="E94" s="75"/>
      <c r="F94" s="75"/>
      <c r="G94" s="75"/>
      <c r="H94" s="75"/>
      <c r="I94" s="76"/>
      <c r="J94" s="41"/>
      <c r="K94" s="41"/>
      <c r="L94" s="41"/>
      <c r="M94" s="41"/>
      <c r="N94" s="41"/>
      <c r="O94" s="41"/>
      <c r="P94" s="41"/>
      <c r="AA94" s="42" t="s">
        <v>1406</v>
      </c>
    </row>
    <row r="95" spans="1:28" s="3" customFormat="1" ht="15" x14ac:dyDescent="0.25">
      <c r="A95" s="71" t="s">
        <v>1407</v>
      </c>
      <c r="B95" s="72"/>
      <c r="C95" s="72"/>
      <c r="D95" s="72"/>
      <c r="E95" s="72"/>
      <c r="F95" s="72"/>
      <c r="G95" s="72"/>
      <c r="H95" s="72"/>
      <c r="I95" s="73"/>
      <c r="J95" s="31">
        <v>714298.76</v>
      </c>
      <c r="K95" s="32"/>
      <c r="L95" s="32"/>
      <c r="M95" s="32"/>
      <c r="N95" s="32"/>
      <c r="O95" s="32"/>
      <c r="P95" s="32"/>
      <c r="AA95" s="42"/>
      <c r="AB95" s="2" t="s">
        <v>1407</v>
      </c>
    </row>
    <row r="96" spans="1:28" s="3" customFormat="1" ht="15" x14ac:dyDescent="0.25">
      <c r="A96" s="71" t="s">
        <v>1408</v>
      </c>
      <c r="B96" s="72"/>
      <c r="C96" s="72"/>
      <c r="D96" s="72"/>
      <c r="E96" s="72"/>
      <c r="F96" s="72"/>
      <c r="G96" s="72"/>
      <c r="H96" s="72"/>
      <c r="I96" s="73"/>
      <c r="J96" s="31">
        <v>964989.75</v>
      </c>
      <c r="K96" s="32"/>
      <c r="L96" s="32"/>
      <c r="M96" s="32"/>
      <c r="N96" s="32"/>
      <c r="O96" s="32"/>
      <c r="P96" s="32"/>
      <c r="AA96" s="42"/>
      <c r="AB96" s="2" t="s">
        <v>1408</v>
      </c>
    </row>
    <row r="97" spans="1:29" s="3" customFormat="1" ht="15" x14ac:dyDescent="0.25">
      <c r="A97" s="71" t="s">
        <v>1409</v>
      </c>
      <c r="B97" s="72"/>
      <c r="C97" s="72"/>
      <c r="D97" s="72"/>
      <c r="E97" s="72"/>
      <c r="F97" s="72"/>
      <c r="G97" s="72"/>
      <c r="H97" s="72"/>
      <c r="I97" s="73"/>
      <c r="J97" s="31">
        <v>14822.39</v>
      </c>
      <c r="K97" s="32"/>
      <c r="L97" s="32"/>
      <c r="M97" s="32"/>
      <c r="N97" s="32"/>
      <c r="O97" s="32"/>
      <c r="P97" s="32"/>
      <c r="AA97" s="42"/>
      <c r="AB97" s="2" t="s">
        <v>1409</v>
      </c>
    </row>
    <row r="98" spans="1:29" s="3" customFormat="1" ht="15" x14ac:dyDescent="0.25">
      <c r="A98" s="71" t="s">
        <v>1410</v>
      </c>
      <c r="B98" s="72"/>
      <c r="C98" s="72"/>
      <c r="D98" s="72"/>
      <c r="E98" s="72"/>
      <c r="F98" s="72"/>
      <c r="G98" s="72"/>
      <c r="H98" s="72"/>
      <c r="I98" s="73"/>
      <c r="J98" s="31">
        <v>177388.55</v>
      </c>
      <c r="K98" s="32"/>
      <c r="L98" s="32"/>
      <c r="M98" s="32"/>
      <c r="N98" s="32"/>
      <c r="O98" s="32"/>
      <c r="P98" s="32"/>
      <c r="AA98" s="42"/>
      <c r="AB98" s="2" t="s">
        <v>1410</v>
      </c>
    </row>
    <row r="99" spans="1:29" s="3" customFormat="1" ht="15" x14ac:dyDescent="0.25">
      <c r="A99" s="71" t="s">
        <v>1411</v>
      </c>
      <c r="B99" s="72"/>
      <c r="C99" s="72"/>
      <c r="D99" s="72"/>
      <c r="E99" s="72"/>
      <c r="F99" s="72"/>
      <c r="G99" s="72"/>
      <c r="H99" s="72"/>
      <c r="I99" s="73"/>
      <c r="J99" s="31">
        <v>169486.84</v>
      </c>
      <c r="K99" s="32"/>
      <c r="L99" s="32"/>
      <c r="M99" s="32"/>
      <c r="N99" s="32"/>
      <c r="O99" s="32"/>
      <c r="P99" s="32"/>
      <c r="AA99" s="42"/>
      <c r="AB99" s="2" t="s">
        <v>1411</v>
      </c>
    </row>
    <row r="100" spans="1:29" s="3" customFormat="1" ht="15" x14ac:dyDescent="0.25">
      <c r="A100" s="71" t="s">
        <v>1412</v>
      </c>
      <c r="B100" s="72"/>
      <c r="C100" s="72"/>
      <c r="D100" s="72"/>
      <c r="E100" s="72"/>
      <c r="F100" s="72"/>
      <c r="G100" s="72"/>
      <c r="H100" s="72"/>
      <c r="I100" s="73"/>
      <c r="J100" s="31">
        <v>96026.54</v>
      </c>
      <c r="K100" s="32"/>
      <c r="L100" s="32"/>
      <c r="M100" s="32"/>
      <c r="N100" s="32"/>
      <c r="O100" s="32"/>
      <c r="P100" s="32"/>
      <c r="AA100" s="42"/>
      <c r="AB100" s="2" t="s">
        <v>1412</v>
      </c>
    </row>
    <row r="101" spans="1:29" s="3" customFormat="1" ht="15" x14ac:dyDescent="0.25">
      <c r="A101" s="74" t="s">
        <v>1413</v>
      </c>
      <c r="B101" s="75"/>
      <c r="C101" s="75"/>
      <c r="D101" s="75"/>
      <c r="E101" s="75"/>
      <c r="F101" s="75"/>
      <c r="G101" s="75"/>
      <c r="H101" s="75"/>
      <c r="I101" s="76"/>
      <c r="J101" s="43">
        <v>979812.14</v>
      </c>
      <c r="K101" s="41"/>
      <c r="L101" s="41"/>
      <c r="M101" s="41"/>
      <c r="N101" s="41"/>
      <c r="O101" s="44">
        <v>295.18984890000002</v>
      </c>
      <c r="P101" s="44">
        <v>63.852525900000003</v>
      </c>
      <c r="AA101" s="42"/>
      <c r="AC101" s="42" t="s">
        <v>1413</v>
      </c>
    </row>
    <row r="102" spans="1:29" s="3" customFormat="1" ht="15" x14ac:dyDescent="0.25">
      <c r="A102" s="71" t="s">
        <v>1414</v>
      </c>
      <c r="B102" s="72"/>
      <c r="C102" s="72"/>
      <c r="D102" s="72"/>
      <c r="E102" s="72"/>
      <c r="F102" s="72"/>
      <c r="G102" s="72"/>
      <c r="H102" s="72"/>
      <c r="I102" s="73"/>
      <c r="J102" s="33">
        <v>7.0000000000000007E-2</v>
      </c>
      <c r="K102" s="32"/>
      <c r="L102" s="32"/>
      <c r="M102" s="32"/>
      <c r="N102" s="32"/>
      <c r="O102" s="32"/>
      <c r="P102" s="32"/>
      <c r="AA102" s="42"/>
      <c r="AB102" s="2" t="s">
        <v>1414</v>
      </c>
      <c r="AC102" s="42"/>
    </row>
    <row r="103" spans="1:29" s="3" customFormat="1" ht="3" customHeight="1" x14ac:dyDescent="0.25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6"/>
      <c r="M103" s="46"/>
      <c r="N103" s="46"/>
      <c r="O103" s="47"/>
      <c r="P103" s="47"/>
    </row>
    <row r="104" spans="1:29" s="3" customFormat="1" ht="53.2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</row>
    <row r="105" spans="1:29" s="3" customFormat="1" ht="15" x14ac:dyDescent="0.25">
      <c r="A105" s="4"/>
      <c r="B105" s="4"/>
      <c r="C105" s="4"/>
      <c r="D105" s="4"/>
      <c r="E105" s="4"/>
      <c r="F105" s="4"/>
      <c r="G105" s="4"/>
      <c r="H105" s="8"/>
      <c r="I105" s="77"/>
      <c r="J105" s="77"/>
      <c r="K105" s="77"/>
      <c r="L105" s="4"/>
      <c r="M105" s="4"/>
      <c r="N105" s="4"/>
      <c r="O105" s="4"/>
      <c r="P105" s="4"/>
    </row>
    <row r="106" spans="1:29" s="3" customFormat="1" ht="15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</row>
    <row r="107" spans="1:29" s="3" customFormat="1" ht="15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</row>
  </sheetData>
  <mergeCells count="105">
    <mergeCell ref="A100:I100"/>
    <mergeCell ref="A101:I101"/>
    <mergeCell ref="A102:I102"/>
    <mergeCell ref="I105:K105"/>
    <mergeCell ref="A95:I95"/>
    <mergeCell ref="A96:I96"/>
    <mergeCell ref="A97:I97"/>
    <mergeCell ref="A98:I98"/>
    <mergeCell ref="A99:I99"/>
    <mergeCell ref="C90:E90"/>
    <mergeCell ref="C91:E91"/>
    <mergeCell ref="C92:E92"/>
    <mergeCell ref="C93:E93"/>
    <mergeCell ref="A94:I94"/>
    <mergeCell ref="C85:E85"/>
    <mergeCell ref="C86:E86"/>
    <mergeCell ref="C87:E87"/>
    <mergeCell ref="C88:E88"/>
    <mergeCell ref="A89:P89"/>
    <mergeCell ref="C80:E80"/>
    <mergeCell ref="C81:E81"/>
    <mergeCell ref="C82:E82"/>
    <mergeCell ref="C83:E83"/>
    <mergeCell ref="A84:P84"/>
    <mergeCell ref="C75:E75"/>
    <mergeCell ref="C76:E76"/>
    <mergeCell ref="C77:E77"/>
    <mergeCell ref="C78:E78"/>
    <mergeCell ref="A79:P79"/>
    <mergeCell ref="A70:P70"/>
    <mergeCell ref="C71:E71"/>
    <mergeCell ref="C72:E72"/>
    <mergeCell ref="A73:P73"/>
    <mergeCell ref="A74:P74"/>
    <mergeCell ref="C65:E65"/>
    <mergeCell ref="C66:E66"/>
    <mergeCell ref="C67:E67"/>
    <mergeCell ref="C68:E68"/>
    <mergeCell ref="C69:E69"/>
    <mergeCell ref="A60:P60"/>
    <mergeCell ref="A61:P61"/>
    <mergeCell ref="A62:P62"/>
    <mergeCell ref="C63:E63"/>
    <mergeCell ref="C64:E64"/>
    <mergeCell ref="C55:E55"/>
    <mergeCell ref="C56:E56"/>
    <mergeCell ref="C57:E57"/>
    <mergeCell ref="C58:E58"/>
    <mergeCell ref="C59:E59"/>
    <mergeCell ref="C50:E50"/>
    <mergeCell ref="A51:P51"/>
    <mergeCell ref="C52:E52"/>
    <mergeCell ref="C53:E53"/>
    <mergeCell ref="C54:E54"/>
    <mergeCell ref="A45:P45"/>
    <mergeCell ref="A46:P46"/>
    <mergeCell ref="C47:E47"/>
    <mergeCell ref="C48:E48"/>
    <mergeCell ref="C49:E49"/>
    <mergeCell ref="A40:P40"/>
    <mergeCell ref="C41:E41"/>
    <mergeCell ref="C42:E42"/>
    <mergeCell ref="A43:P43"/>
    <mergeCell ref="C44:E44"/>
    <mergeCell ref="A35:P35"/>
    <mergeCell ref="C36:E36"/>
    <mergeCell ref="C37:E37"/>
    <mergeCell ref="C38:E38"/>
    <mergeCell ref="A39:P39"/>
    <mergeCell ref="C30:E30"/>
    <mergeCell ref="C31:E31"/>
    <mergeCell ref="C32:E32"/>
    <mergeCell ref="C33:E33"/>
    <mergeCell ref="C34:E34"/>
    <mergeCell ref="C25:E25"/>
    <mergeCell ref="C26:E26"/>
    <mergeCell ref="C27:E27"/>
    <mergeCell ref="C28:E28"/>
    <mergeCell ref="C29:E29"/>
    <mergeCell ref="C24:E24"/>
    <mergeCell ref="A8:P8"/>
    <mergeCell ref="C9:G9"/>
    <mergeCell ref="E15:P15"/>
    <mergeCell ref="A17:A19"/>
    <mergeCell ref="B17:B19"/>
    <mergeCell ref="C17:E19"/>
    <mergeCell ref="F17:F19"/>
    <mergeCell ref="G17:H17"/>
    <mergeCell ref="I17:N17"/>
    <mergeCell ref="O17:O19"/>
    <mergeCell ref="P17:P19"/>
    <mergeCell ref="G18:G19"/>
    <mergeCell ref="H18:H19"/>
    <mergeCell ref="I18:I19"/>
    <mergeCell ref="J18:J19"/>
    <mergeCell ref="K18:N18"/>
    <mergeCell ref="A2:P2"/>
    <mergeCell ref="A3:P3"/>
    <mergeCell ref="A5:P5"/>
    <mergeCell ref="A6:P6"/>
    <mergeCell ref="A7:P7"/>
    <mergeCell ref="C20:E20"/>
    <mergeCell ref="A21:P21"/>
    <mergeCell ref="A22:P22"/>
    <mergeCell ref="C23:E23"/>
  </mergeCells>
  <printOptions horizontalCentered="1"/>
  <pageMargins left="0.39370077848434498" right="0.39370077848434498" top="0.31496062874794001" bottom="0.31496062874794001" header="0.118110239505768" footer="0.118110239505768"/>
  <pageSetup paperSize="9" scale="78" fitToHeight="0" orientation="landscape" r:id="rId1"/>
  <headerFooter>
    <oddFooter>&amp;RСтраница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74"/>
  <sheetViews>
    <sheetView workbookViewId="0">
      <selection activeCell="A7" sqref="A7:P7"/>
    </sheetView>
  </sheetViews>
  <sheetFormatPr defaultColWidth="9.140625" defaultRowHeight="11.25" customHeight="1" x14ac:dyDescent="0.2"/>
  <cols>
    <col min="1" max="1" width="9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9.42578125" style="1" customWidth="1"/>
    <col min="8" max="8" width="10.140625" style="1" customWidth="1"/>
    <col min="9" max="9" width="11.85546875" style="1" customWidth="1"/>
    <col min="10" max="10" width="12.140625" style="1" customWidth="1"/>
    <col min="11" max="11" width="8.5703125" style="1" customWidth="1"/>
    <col min="12" max="12" width="11.85546875" style="1" customWidth="1"/>
    <col min="13" max="13" width="9.7109375" style="1" customWidth="1"/>
    <col min="14" max="14" width="9.140625" style="1"/>
    <col min="15" max="16" width="11" style="1" customWidth="1"/>
    <col min="17" max="19" width="8.7109375" style="1" customWidth="1"/>
    <col min="20" max="21" width="176.7109375" style="2" hidden="1" customWidth="1"/>
    <col min="22" max="22" width="52.140625" style="2" hidden="1" customWidth="1"/>
    <col min="23" max="23" width="126.7109375" style="2" hidden="1" customWidth="1"/>
    <col min="24" max="25" width="176.7109375" style="2" hidden="1" customWidth="1"/>
    <col min="26" max="26" width="34.140625" style="2" hidden="1" customWidth="1"/>
    <col min="27" max="29" width="103.28515625" style="2" hidden="1" customWidth="1"/>
    <col min="30" max="16384" width="9.140625" style="1"/>
  </cols>
  <sheetData>
    <row r="1" spans="1:23" s="3" customFormat="1" ht="15" x14ac:dyDescent="0.25">
      <c r="A1" s="4"/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</row>
    <row r="2" spans="1:23" s="3" customFormat="1" ht="15" x14ac:dyDescent="0.25">
      <c r="A2" s="53" t="s">
        <v>1599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T2" s="6" t="s">
        <v>1599</v>
      </c>
    </row>
    <row r="3" spans="1:23" s="3" customFormat="1" ht="15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23" s="3" customFormat="1" ht="1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3" customFormat="1" ht="28.5" customHeight="1" x14ac:dyDescent="0.25">
      <c r="A5" s="55" t="s">
        <v>1600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23" s="3" customFormat="1" ht="21" customHeight="1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3" s="3" customFormat="1" ht="15" x14ac:dyDescent="0.25">
      <c r="A7" s="57" t="s">
        <v>2066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U7" s="6" t="s">
        <v>1601</v>
      </c>
    </row>
    <row r="8" spans="1:23" s="3" customFormat="1" ht="15.75" customHeight="1" x14ac:dyDescent="0.25">
      <c r="A8" s="56" t="s">
        <v>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23" s="3" customFormat="1" ht="15" x14ac:dyDescent="0.25">
      <c r="A9" s="4"/>
      <c r="B9" s="8" t="s">
        <v>6</v>
      </c>
      <c r="C9" s="58" t="s">
        <v>1602</v>
      </c>
      <c r="D9" s="58"/>
      <c r="E9" s="58"/>
      <c r="F9" s="58"/>
      <c r="G9" s="58"/>
      <c r="H9" s="9"/>
      <c r="I9" s="9"/>
      <c r="J9" s="9"/>
      <c r="K9" s="9"/>
      <c r="L9" s="9"/>
      <c r="M9" s="9"/>
      <c r="N9" s="9"/>
      <c r="O9" s="4"/>
      <c r="P9" s="4"/>
      <c r="V9" s="10" t="s">
        <v>1602</v>
      </c>
    </row>
    <row r="10" spans="1:23" s="3" customFormat="1" ht="12.75" customHeight="1" x14ac:dyDescent="0.25">
      <c r="B10" s="11" t="s">
        <v>8</v>
      </c>
      <c r="C10" s="11"/>
      <c r="D10" s="12"/>
      <c r="E10" s="13">
        <v>4404123.16</v>
      </c>
      <c r="F10" s="14" t="s">
        <v>9</v>
      </c>
      <c r="H10" s="11"/>
      <c r="I10" s="11"/>
      <c r="J10" s="11"/>
      <c r="K10" s="11"/>
      <c r="L10" s="11"/>
      <c r="M10" s="15"/>
      <c r="N10" s="11"/>
    </row>
    <row r="11" spans="1:23" s="3" customFormat="1" ht="12.75" customHeight="1" x14ac:dyDescent="0.25">
      <c r="B11" s="11" t="s">
        <v>10</v>
      </c>
      <c r="D11" s="12"/>
      <c r="E11" s="13">
        <v>646509.93000000005</v>
      </c>
      <c r="F11" s="14" t="s">
        <v>9</v>
      </c>
      <c r="H11" s="11"/>
      <c r="I11" s="11"/>
      <c r="J11" s="11"/>
      <c r="K11" s="11"/>
      <c r="L11" s="11"/>
      <c r="M11" s="15"/>
      <c r="N11" s="11"/>
    </row>
    <row r="12" spans="1:23" s="3" customFormat="1" ht="12.75" customHeight="1" x14ac:dyDescent="0.25">
      <c r="B12" s="11" t="s">
        <v>11</v>
      </c>
      <c r="D12" s="12"/>
      <c r="E12" s="13">
        <v>3013348.55</v>
      </c>
      <c r="F12" s="14" t="s">
        <v>9</v>
      </c>
      <c r="H12" s="11"/>
      <c r="I12" s="11"/>
      <c r="J12" s="11"/>
      <c r="K12" s="11"/>
      <c r="L12" s="11"/>
      <c r="M12" s="15"/>
      <c r="N12" s="11"/>
    </row>
    <row r="13" spans="1:23" s="3" customFormat="1" ht="12.75" customHeight="1" x14ac:dyDescent="0.25">
      <c r="B13" s="11" t="s">
        <v>1603</v>
      </c>
      <c r="D13" s="12"/>
      <c r="E13" s="13">
        <v>744264.68</v>
      </c>
      <c r="F13" s="14" t="s">
        <v>9</v>
      </c>
      <c r="H13" s="11"/>
      <c r="I13" s="11"/>
      <c r="J13" s="11"/>
      <c r="K13" s="11"/>
      <c r="L13" s="11"/>
      <c r="M13" s="15"/>
      <c r="N13" s="11"/>
    </row>
    <row r="14" spans="1:23" s="3" customFormat="1" ht="12.75" customHeight="1" x14ac:dyDescent="0.25">
      <c r="B14" s="11" t="s">
        <v>12</v>
      </c>
      <c r="C14" s="11"/>
      <c r="D14" s="12"/>
      <c r="E14" s="13">
        <v>680995.79</v>
      </c>
      <c r="F14" s="14" t="s">
        <v>9</v>
      </c>
      <c r="H14" s="11"/>
      <c r="J14" s="11"/>
      <c r="K14" s="11"/>
      <c r="L14" s="11"/>
      <c r="M14" s="5"/>
      <c r="N14" s="16"/>
    </row>
    <row r="15" spans="1:23" s="3" customFormat="1" ht="12.75" customHeight="1" x14ac:dyDescent="0.25">
      <c r="B15" s="11" t="s">
        <v>13</v>
      </c>
      <c r="C15" s="11"/>
      <c r="D15" s="17"/>
      <c r="E15" s="13">
        <v>1271.44</v>
      </c>
      <c r="F15" s="14" t="s">
        <v>14</v>
      </c>
      <c r="H15" s="11"/>
      <c r="J15" s="11"/>
      <c r="K15" s="11"/>
      <c r="L15" s="11"/>
      <c r="M15" s="18"/>
      <c r="N15" s="14"/>
    </row>
    <row r="16" spans="1:23" s="3" customFormat="1" ht="15" x14ac:dyDescent="0.25">
      <c r="A16" s="4"/>
      <c r="B16" s="8" t="s">
        <v>15</v>
      </c>
      <c r="C16" s="8"/>
      <c r="D16" s="4"/>
      <c r="E16" s="59" t="s">
        <v>1604</v>
      </c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W16" s="10" t="s">
        <v>1604</v>
      </c>
    </row>
    <row r="17" spans="1:26" s="3" customFormat="1" ht="12.75" customHeight="1" x14ac:dyDescent="0.25">
      <c r="A17" s="8"/>
      <c r="B17" s="8"/>
      <c r="C17" s="4"/>
      <c r="D17" s="8"/>
      <c r="E17" s="19"/>
      <c r="F17" s="20"/>
      <c r="G17" s="21"/>
      <c r="H17" s="21"/>
      <c r="I17" s="8"/>
      <c r="J17" s="8"/>
      <c r="K17" s="8"/>
      <c r="L17" s="22"/>
      <c r="M17" s="8"/>
      <c r="N17" s="4"/>
      <c r="O17" s="4"/>
      <c r="P17" s="4"/>
    </row>
    <row r="18" spans="1:26" s="3" customFormat="1" ht="36" customHeight="1" x14ac:dyDescent="0.25">
      <c r="A18" s="60" t="s">
        <v>17</v>
      </c>
      <c r="B18" s="60" t="s">
        <v>18</v>
      </c>
      <c r="C18" s="60" t="s">
        <v>19</v>
      </c>
      <c r="D18" s="60"/>
      <c r="E18" s="60"/>
      <c r="F18" s="60" t="s">
        <v>20</v>
      </c>
      <c r="G18" s="61" t="s">
        <v>21</v>
      </c>
      <c r="H18" s="62"/>
      <c r="I18" s="60" t="s">
        <v>22</v>
      </c>
      <c r="J18" s="60"/>
      <c r="K18" s="60"/>
      <c r="L18" s="60"/>
      <c r="M18" s="60"/>
      <c r="N18" s="60"/>
      <c r="O18" s="60" t="s">
        <v>23</v>
      </c>
      <c r="P18" s="60" t="s">
        <v>24</v>
      </c>
    </row>
    <row r="19" spans="1:26" s="3" customFormat="1" ht="36.75" customHeight="1" x14ac:dyDescent="0.25">
      <c r="A19" s="60"/>
      <c r="B19" s="60"/>
      <c r="C19" s="60"/>
      <c r="D19" s="60"/>
      <c r="E19" s="60"/>
      <c r="F19" s="60"/>
      <c r="G19" s="63" t="s">
        <v>25</v>
      </c>
      <c r="H19" s="63" t="s">
        <v>26</v>
      </c>
      <c r="I19" s="60" t="s">
        <v>25</v>
      </c>
      <c r="J19" s="60" t="s">
        <v>27</v>
      </c>
      <c r="K19" s="65" t="s">
        <v>28</v>
      </c>
      <c r="L19" s="65"/>
      <c r="M19" s="65"/>
      <c r="N19" s="65"/>
      <c r="O19" s="60"/>
      <c r="P19" s="60"/>
    </row>
    <row r="20" spans="1:26" s="3" customFormat="1" ht="15" x14ac:dyDescent="0.25">
      <c r="A20" s="60"/>
      <c r="B20" s="60"/>
      <c r="C20" s="60"/>
      <c r="D20" s="60"/>
      <c r="E20" s="60"/>
      <c r="F20" s="60"/>
      <c r="G20" s="64"/>
      <c r="H20" s="64"/>
      <c r="I20" s="60"/>
      <c r="J20" s="60"/>
      <c r="K20" s="24" t="s">
        <v>29</v>
      </c>
      <c r="L20" s="24" t="s">
        <v>30</v>
      </c>
      <c r="M20" s="24" t="s">
        <v>31</v>
      </c>
      <c r="N20" s="24" t="s">
        <v>32</v>
      </c>
      <c r="O20" s="60"/>
      <c r="P20" s="60"/>
    </row>
    <row r="21" spans="1:26" s="3" customFormat="1" ht="15" x14ac:dyDescent="0.25">
      <c r="A21" s="23">
        <v>1</v>
      </c>
      <c r="B21" s="23">
        <v>2</v>
      </c>
      <c r="C21" s="65">
        <v>3</v>
      </c>
      <c r="D21" s="65"/>
      <c r="E21" s="65"/>
      <c r="F21" s="23">
        <v>4</v>
      </c>
      <c r="G21" s="23">
        <v>5</v>
      </c>
      <c r="H21" s="23">
        <v>6</v>
      </c>
      <c r="I21" s="23">
        <v>7</v>
      </c>
      <c r="J21" s="23">
        <v>8</v>
      </c>
      <c r="K21" s="23">
        <v>9</v>
      </c>
      <c r="L21" s="23">
        <v>10</v>
      </c>
      <c r="M21" s="23">
        <v>11</v>
      </c>
      <c r="N21" s="23">
        <v>12</v>
      </c>
      <c r="O21" s="23">
        <v>13</v>
      </c>
      <c r="P21" s="23">
        <v>14</v>
      </c>
    </row>
    <row r="22" spans="1:26" s="3" customFormat="1" ht="15" x14ac:dyDescent="0.25">
      <c r="A22" s="69" t="s">
        <v>1605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X22" s="25" t="s">
        <v>1605</v>
      </c>
    </row>
    <row r="23" spans="1:26" s="3" customFormat="1" ht="15" x14ac:dyDescent="0.25">
      <c r="A23" s="70" t="s">
        <v>1606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X23" s="25"/>
      <c r="Y23" s="26" t="s">
        <v>1606</v>
      </c>
    </row>
    <row r="24" spans="1:26" s="3" customFormat="1" ht="34.5" x14ac:dyDescent="0.25">
      <c r="A24" s="27" t="s">
        <v>35</v>
      </c>
      <c r="B24" s="28" t="s">
        <v>1607</v>
      </c>
      <c r="C24" s="66" t="s">
        <v>1608</v>
      </c>
      <c r="D24" s="67"/>
      <c r="E24" s="68"/>
      <c r="F24" s="27" t="s">
        <v>84</v>
      </c>
      <c r="G24" s="29"/>
      <c r="H24" s="35">
        <v>1</v>
      </c>
      <c r="I24" s="31">
        <v>5294.71</v>
      </c>
      <c r="J24" s="31">
        <v>89460.27</v>
      </c>
      <c r="K24" s="31">
        <v>8201.7000000000007</v>
      </c>
      <c r="L24" s="31">
        <v>1204.47</v>
      </c>
      <c r="M24" s="31">
        <v>78965.66</v>
      </c>
      <c r="N24" s="31">
        <v>1088.44</v>
      </c>
      <c r="O24" s="33">
        <v>17.54</v>
      </c>
      <c r="P24" s="33">
        <v>0.75</v>
      </c>
      <c r="X24" s="25"/>
      <c r="Y24" s="26"/>
      <c r="Z24" s="2" t="s">
        <v>1608</v>
      </c>
    </row>
    <row r="25" spans="1:26" s="3" customFormat="1" ht="23.25" x14ac:dyDescent="0.25">
      <c r="A25" s="27" t="s">
        <v>39</v>
      </c>
      <c r="B25" s="28" t="s">
        <v>1609</v>
      </c>
      <c r="C25" s="66" t="s">
        <v>1610</v>
      </c>
      <c r="D25" s="67"/>
      <c r="E25" s="68"/>
      <c r="F25" s="27" t="s">
        <v>1611</v>
      </c>
      <c r="G25" s="29"/>
      <c r="H25" s="39">
        <v>0.4</v>
      </c>
      <c r="I25" s="31">
        <v>3036.16</v>
      </c>
      <c r="J25" s="31">
        <v>2786.88</v>
      </c>
      <c r="K25" s="31">
        <v>2453.35</v>
      </c>
      <c r="L25" s="33">
        <v>23.42</v>
      </c>
      <c r="M25" s="32"/>
      <c r="N25" s="33">
        <v>310.11</v>
      </c>
      <c r="O25" s="33">
        <v>4.8600000000000003</v>
      </c>
      <c r="P25" s="33">
        <v>0.02</v>
      </c>
      <c r="X25" s="25"/>
      <c r="Y25" s="26"/>
      <c r="Z25" s="2" t="s">
        <v>1610</v>
      </c>
    </row>
    <row r="26" spans="1:26" s="3" customFormat="1" ht="33.75" x14ac:dyDescent="0.25">
      <c r="A26" s="27" t="s">
        <v>1612</v>
      </c>
      <c r="B26" s="28" t="s">
        <v>1613</v>
      </c>
      <c r="C26" s="66" t="s">
        <v>1614</v>
      </c>
      <c r="D26" s="67"/>
      <c r="E26" s="68"/>
      <c r="F26" s="27" t="s">
        <v>84</v>
      </c>
      <c r="G26" s="29"/>
      <c r="H26" s="35">
        <v>1</v>
      </c>
      <c r="I26" s="31">
        <v>143012.21</v>
      </c>
      <c r="J26" s="31">
        <v>143012.21</v>
      </c>
      <c r="K26" s="32"/>
      <c r="L26" s="32"/>
      <c r="M26" s="32"/>
      <c r="N26" s="32"/>
      <c r="O26" s="34">
        <v>0</v>
      </c>
      <c r="P26" s="34">
        <v>0</v>
      </c>
      <c r="X26" s="25"/>
      <c r="Y26" s="26"/>
      <c r="Z26" s="2" t="s">
        <v>1614</v>
      </c>
    </row>
    <row r="27" spans="1:26" s="3" customFormat="1" ht="34.5" x14ac:dyDescent="0.25">
      <c r="A27" s="27" t="s">
        <v>47</v>
      </c>
      <c r="B27" s="28" t="s">
        <v>1615</v>
      </c>
      <c r="C27" s="66" t="s">
        <v>1616</v>
      </c>
      <c r="D27" s="67"/>
      <c r="E27" s="68"/>
      <c r="F27" s="27" t="s">
        <v>84</v>
      </c>
      <c r="G27" s="29"/>
      <c r="H27" s="35">
        <v>1</v>
      </c>
      <c r="I27" s="31">
        <v>17012.419999999998</v>
      </c>
      <c r="J27" s="31">
        <v>27755.08</v>
      </c>
      <c r="K27" s="31">
        <v>17564.7</v>
      </c>
      <c r="L27" s="31">
        <v>1474.1</v>
      </c>
      <c r="M27" s="32"/>
      <c r="N27" s="31">
        <v>8716.2800000000007</v>
      </c>
      <c r="O27" s="33">
        <v>37.57</v>
      </c>
      <c r="P27" s="33">
        <v>1.27</v>
      </c>
      <c r="X27" s="25"/>
      <c r="Y27" s="26"/>
      <c r="Z27" s="2" t="s">
        <v>1616</v>
      </c>
    </row>
    <row r="28" spans="1:26" s="3" customFormat="1" ht="33.75" x14ac:dyDescent="0.25">
      <c r="A28" s="27" t="s">
        <v>1617</v>
      </c>
      <c r="B28" s="28" t="s">
        <v>1618</v>
      </c>
      <c r="C28" s="66" t="s">
        <v>1013</v>
      </c>
      <c r="D28" s="67"/>
      <c r="E28" s="68"/>
      <c r="F28" s="27" t="s">
        <v>84</v>
      </c>
      <c r="G28" s="29"/>
      <c r="H28" s="35">
        <v>1</v>
      </c>
      <c r="I28" s="31">
        <v>394084.76</v>
      </c>
      <c r="J28" s="31">
        <v>394084.76</v>
      </c>
      <c r="K28" s="32"/>
      <c r="L28" s="32"/>
      <c r="M28" s="32"/>
      <c r="N28" s="32"/>
      <c r="O28" s="34">
        <v>0</v>
      </c>
      <c r="P28" s="34">
        <v>0</v>
      </c>
      <c r="X28" s="25"/>
      <c r="Y28" s="26"/>
      <c r="Z28" s="2" t="s">
        <v>1013</v>
      </c>
    </row>
    <row r="29" spans="1:26" s="3" customFormat="1" ht="34.5" x14ac:dyDescent="0.25">
      <c r="A29" s="27" t="s">
        <v>54</v>
      </c>
      <c r="B29" s="28" t="s">
        <v>1619</v>
      </c>
      <c r="C29" s="66" t="s">
        <v>1620</v>
      </c>
      <c r="D29" s="67"/>
      <c r="E29" s="68"/>
      <c r="F29" s="27" t="s">
        <v>150</v>
      </c>
      <c r="G29" s="29"/>
      <c r="H29" s="36">
        <v>5.8500000000000003E-2</v>
      </c>
      <c r="I29" s="31">
        <v>34852.18</v>
      </c>
      <c r="J29" s="31">
        <v>4678.29</v>
      </c>
      <c r="K29" s="31">
        <v>4329.37</v>
      </c>
      <c r="L29" s="33">
        <v>339.67</v>
      </c>
      <c r="M29" s="32"/>
      <c r="N29" s="33">
        <v>9.25</v>
      </c>
      <c r="O29" s="38">
        <v>10.9</v>
      </c>
      <c r="P29" s="33">
        <v>0.16</v>
      </c>
      <c r="X29" s="25"/>
      <c r="Y29" s="26"/>
      <c r="Z29" s="2" t="s">
        <v>1620</v>
      </c>
    </row>
    <row r="30" spans="1:26" s="3" customFormat="1" ht="34.5" x14ac:dyDescent="0.25">
      <c r="A30" s="27" t="s">
        <v>57</v>
      </c>
      <c r="B30" s="28" t="s">
        <v>1621</v>
      </c>
      <c r="C30" s="66" t="s">
        <v>1622</v>
      </c>
      <c r="D30" s="67"/>
      <c r="E30" s="68"/>
      <c r="F30" s="27" t="s">
        <v>150</v>
      </c>
      <c r="G30" s="29"/>
      <c r="H30" s="36">
        <v>5.8500000000000003E-2</v>
      </c>
      <c r="I30" s="31">
        <v>7153.67</v>
      </c>
      <c r="J30" s="33">
        <v>942.98</v>
      </c>
      <c r="K30" s="33">
        <v>839.21</v>
      </c>
      <c r="L30" s="33">
        <v>101.98</v>
      </c>
      <c r="M30" s="32"/>
      <c r="N30" s="33">
        <v>1.79</v>
      </c>
      <c r="O30" s="33">
        <v>1.91</v>
      </c>
      <c r="P30" s="33">
        <v>0.06</v>
      </c>
      <c r="X30" s="25"/>
      <c r="Y30" s="26"/>
      <c r="Z30" s="2" t="s">
        <v>1622</v>
      </c>
    </row>
    <row r="31" spans="1:26" s="3" customFormat="1" ht="15" x14ac:dyDescent="0.25">
      <c r="A31" s="70" t="s">
        <v>1623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X31" s="25"/>
      <c r="Y31" s="26" t="s">
        <v>1623</v>
      </c>
    </row>
    <row r="32" spans="1:26" s="3" customFormat="1" ht="57" x14ac:dyDescent="0.25">
      <c r="A32" s="27" t="s">
        <v>60</v>
      </c>
      <c r="B32" s="28" t="s">
        <v>1624</v>
      </c>
      <c r="C32" s="66" t="s">
        <v>1625</v>
      </c>
      <c r="D32" s="67"/>
      <c r="E32" s="68"/>
      <c r="F32" s="27" t="s">
        <v>538</v>
      </c>
      <c r="G32" s="29"/>
      <c r="H32" s="36">
        <v>6.6199999999999995E-2</v>
      </c>
      <c r="I32" s="31">
        <v>306032.06</v>
      </c>
      <c r="J32" s="31">
        <v>37164.199999999997</v>
      </c>
      <c r="K32" s="31">
        <v>22154.79</v>
      </c>
      <c r="L32" s="31">
        <v>11286.41</v>
      </c>
      <c r="M32" s="32"/>
      <c r="N32" s="31">
        <v>3723</v>
      </c>
      <c r="O32" s="33">
        <v>45.22</v>
      </c>
      <c r="P32" s="33">
        <v>5.05</v>
      </c>
      <c r="X32" s="25"/>
      <c r="Y32" s="26"/>
      <c r="Z32" s="2" t="s">
        <v>1625</v>
      </c>
    </row>
    <row r="33" spans="1:26" s="3" customFormat="1" ht="45.75" x14ac:dyDescent="0.25">
      <c r="A33" s="27" t="s">
        <v>64</v>
      </c>
      <c r="B33" s="28" t="s">
        <v>1626</v>
      </c>
      <c r="C33" s="66" t="s">
        <v>1627</v>
      </c>
      <c r="D33" s="67"/>
      <c r="E33" s="68"/>
      <c r="F33" s="27" t="s">
        <v>334</v>
      </c>
      <c r="G33" s="29"/>
      <c r="H33" s="36">
        <v>4.8785999999999996</v>
      </c>
      <c r="I33" s="31">
        <v>19905.080000000002</v>
      </c>
      <c r="J33" s="31">
        <v>97108.92</v>
      </c>
      <c r="K33" s="32"/>
      <c r="L33" s="32"/>
      <c r="M33" s="32"/>
      <c r="N33" s="31">
        <v>97108.92</v>
      </c>
      <c r="O33" s="34">
        <v>0</v>
      </c>
      <c r="P33" s="34">
        <v>0</v>
      </c>
      <c r="X33" s="25"/>
      <c r="Y33" s="26"/>
      <c r="Z33" s="2" t="s">
        <v>1627</v>
      </c>
    </row>
    <row r="34" spans="1:26" s="3" customFormat="1" ht="45.75" x14ac:dyDescent="0.25">
      <c r="A34" s="27" t="s">
        <v>69</v>
      </c>
      <c r="B34" s="28" t="s">
        <v>1628</v>
      </c>
      <c r="C34" s="66" t="s">
        <v>1629</v>
      </c>
      <c r="D34" s="67"/>
      <c r="E34" s="68"/>
      <c r="F34" s="27" t="s">
        <v>84</v>
      </c>
      <c r="G34" s="29"/>
      <c r="H34" s="35">
        <v>1</v>
      </c>
      <c r="I34" s="31">
        <v>33531.269999999997</v>
      </c>
      <c r="J34" s="31">
        <v>33531.269999999997</v>
      </c>
      <c r="K34" s="32"/>
      <c r="L34" s="32"/>
      <c r="M34" s="32"/>
      <c r="N34" s="31">
        <v>33531.269999999997</v>
      </c>
      <c r="O34" s="34">
        <v>0</v>
      </c>
      <c r="P34" s="34">
        <v>0</v>
      </c>
      <c r="X34" s="25"/>
      <c r="Y34" s="26"/>
      <c r="Z34" s="2" t="s">
        <v>1629</v>
      </c>
    </row>
    <row r="35" spans="1:26" s="3" customFormat="1" ht="23.25" x14ac:dyDescent="0.25">
      <c r="A35" s="27" t="s">
        <v>73</v>
      </c>
      <c r="B35" s="28" t="s">
        <v>1630</v>
      </c>
      <c r="C35" s="66" t="s">
        <v>1631</v>
      </c>
      <c r="D35" s="67"/>
      <c r="E35" s="68"/>
      <c r="F35" s="27" t="s">
        <v>84</v>
      </c>
      <c r="G35" s="29"/>
      <c r="H35" s="35">
        <v>1</v>
      </c>
      <c r="I35" s="31">
        <v>7666.34</v>
      </c>
      <c r="J35" s="31">
        <v>15309.6</v>
      </c>
      <c r="K35" s="31">
        <v>10033.469999999999</v>
      </c>
      <c r="L35" s="31">
        <v>5075.8999999999996</v>
      </c>
      <c r="M35" s="32"/>
      <c r="N35" s="33">
        <v>200.23</v>
      </c>
      <c r="O35" s="33">
        <v>20.96</v>
      </c>
      <c r="P35" s="33">
        <v>2.52</v>
      </c>
      <c r="X35" s="25"/>
      <c r="Y35" s="26"/>
      <c r="Z35" s="2" t="s">
        <v>1631</v>
      </c>
    </row>
    <row r="36" spans="1:26" s="3" customFormat="1" ht="33.75" x14ac:dyDescent="0.25">
      <c r="A36" s="27" t="s">
        <v>1632</v>
      </c>
      <c r="B36" s="28" t="s">
        <v>1633</v>
      </c>
      <c r="C36" s="66" t="s">
        <v>1634</v>
      </c>
      <c r="D36" s="67"/>
      <c r="E36" s="68"/>
      <c r="F36" s="27" t="s">
        <v>84</v>
      </c>
      <c r="G36" s="29"/>
      <c r="H36" s="35">
        <v>1</v>
      </c>
      <c r="I36" s="31">
        <v>130842.76</v>
      </c>
      <c r="J36" s="31">
        <v>130842.76</v>
      </c>
      <c r="K36" s="32"/>
      <c r="L36" s="32"/>
      <c r="M36" s="32"/>
      <c r="N36" s="32"/>
      <c r="O36" s="34">
        <v>0</v>
      </c>
      <c r="P36" s="34">
        <v>0</v>
      </c>
      <c r="X36" s="25"/>
      <c r="Y36" s="26"/>
      <c r="Z36" s="2" t="s">
        <v>1634</v>
      </c>
    </row>
    <row r="37" spans="1:26" s="3" customFormat="1" ht="34.5" x14ac:dyDescent="0.25">
      <c r="A37" s="27" t="s">
        <v>1436</v>
      </c>
      <c r="B37" s="28" t="s">
        <v>389</v>
      </c>
      <c r="C37" s="66" t="s">
        <v>1635</v>
      </c>
      <c r="D37" s="67"/>
      <c r="E37" s="68"/>
      <c r="F37" s="27" t="s">
        <v>50</v>
      </c>
      <c r="G37" s="29"/>
      <c r="H37" s="37">
        <v>5.1999999999999998E-2</v>
      </c>
      <c r="I37" s="31">
        <v>25496.61</v>
      </c>
      <c r="J37" s="31">
        <v>3521.85</v>
      </c>
      <c r="K37" s="31">
        <v>3311.19</v>
      </c>
      <c r="L37" s="33">
        <v>183.93</v>
      </c>
      <c r="M37" s="32"/>
      <c r="N37" s="33">
        <v>26.73</v>
      </c>
      <c r="O37" s="33">
        <v>7.62</v>
      </c>
      <c r="P37" s="33">
        <v>0.12</v>
      </c>
      <c r="X37" s="25"/>
      <c r="Y37" s="26"/>
      <c r="Z37" s="2" t="s">
        <v>1635</v>
      </c>
    </row>
    <row r="38" spans="1:26" s="3" customFormat="1" ht="22.5" x14ac:dyDescent="0.25">
      <c r="A38" s="27" t="s">
        <v>85</v>
      </c>
      <c r="B38" s="28" t="s">
        <v>1636</v>
      </c>
      <c r="C38" s="66" t="s">
        <v>1637</v>
      </c>
      <c r="D38" s="67"/>
      <c r="E38" s="68"/>
      <c r="F38" s="27" t="s">
        <v>84</v>
      </c>
      <c r="G38" s="29"/>
      <c r="H38" s="35">
        <v>1</v>
      </c>
      <c r="I38" s="31">
        <v>44253.16</v>
      </c>
      <c r="J38" s="31">
        <v>44253.16</v>
      </c>
      <c r="K38" s="32"/>
      <c r="L38" s="32"/>
      <c r="M38" s="32"/>
      <c r="N38" s="31">
        <v>44253.16</v>
      </c>
      <c r="O38" s="34">
        <v>0</v>
      </c>
      <c r="P38" s="34">
        <v>0</v>
      </c>
      <c r="X38" s="25"/>
      <c r="Y38" s="26"/>
      <c r="Z38" s="2" t="s">
        <v>1637</v>
      </c>
    </row>
    <row r="39" spans="1:26" s="3" customFormat="1" ht="102" x14ac:dyDescent="0.25">
      <c r="A39" s="27" t="s">
        <v>1443</v>
      </c>
      <c r="B39" s="28" t="s">
        <v>1638</v>
      </c>
      <c r="C39" s="66" t="s">
        <v>1639</v>
      </c>
      <c r="D39" s="67"/>
      <c r="E39" s="68"/>
      <c r="F39" s="27" t="s">
        <v>1640</v>
      </c>
      <c r="G39" s="29"/>
      <c r="H39" s="35">
        <v>1</v>
      </c>
      <c r="I39" s="31">
        <v>1119.1199999999999</v>
      </c>
      <c r="J39" s="31">
        <v>2667.76</v>
      </c>
      <c r="K39" s="31">
        <v>2662.1</v>
      </c>
      <c r="L39" s="32"/>
      <c r="M39" s="32"/>
      <c r="N39" s="33">
        <v>5.66</v>
      </c>
      <c r="O39" s="33">
        <v>5.43</v>
      </c>
      <c r="P39" s="34">
        <v>0</v>
      </c>
      <c r="X39" s="25"/>
      <c r="Y39" s="26"/>
      <c r="Z39" s="2" t="s">
        <v>1639</v>
      </c>
    </row>
    <row r="40" spans="1:26" s="3" customFormat="1" ht="79.5" x14ac:dyDescent="0.25">
      <c r="A40" s="27" t="s">
        <v>1446</v>
      </c>
      <c r="B40" s="28" t="s">
        <v>1641</v>
      </c>
      <c r="C40" s="66" t="s">
        <v>1642</v>
      </c>
      <c r="D40" s="67"/>
      <c r="E40" s="68"/>
      <c r="F40" s="27" t="s">
        <v>1640</v>
      </c>
      <c r="G40" s="29"/>
      <c r="H40" s="35">
        <v>1</v>
      </c>
      <c r="I40" s="31">
        <v>1799.14</v>
      </c>
      <c r="J40" s="31">
        <v>4055.19</v>
      </c>
      <c r="K40" s="31">
        <v>3839.07</v>
      </c>
      <c r="L40" s="33">
        <v>63.85</v>
      </c>
      <c r="M40" s="32"/>
      <c r="N40" s="33">
        <v>152.27000000000001</v>
      </c>
      <c r="O40" s="33">
        <v>6.99</v>
      </c>
      <c r="P40" s="34">
        <v>0</v>
      </c>
      <c r="X40" s="25"/>
      <c r="Y40" s="26"/>
      <c r="Z40" s="2" t="s">
        <v>1642</v>
      </c>
    </row>
    <row r="41" spans="1:26" s="3" customFormat="1" ht="15" x14ac:dyDescent="0.25">
      <c r="A41" s="70" t="s">
        <v>1643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X41" s="25"/>
      <c r="Y41" s="26" t="s">
        <v>1643</v>
      </c>
    </row>
    <row r="42" spans="1:26" s="3" customFormat="1" ht="57" x14ac:dyDescent="0.25">
      <c r="A42" s="27" t="s">
        <v>1515</v>
      </c>
      <c r="B42" s="28" t="s">
        <v>1644</v>
      </c>
      <c r="C42" s="66" t="s">
        <v>1645</v>
      </c>
      <c r="D42" s="67"/>
      <c r="E42" s="68"/>
      <c r="F42" s="27" t="s">
        <v>538</v>
      </c>
      <c r="G42" s="29"/>
      <c r="H42" s="30">
        <v>0.12</v>
      </c>
      <c r="I42" s="31">
        <v>270586.82</v>
      </c>
      <c r="J42" s="31">
        <v>61164.03</v>
      </c>
      <c r="K42" s="31">
        <v>38243.019999999997</v>
      </c>
      <c r="L42" s="31">
        <v>18113.45</v>
      </c>
      <c r="M42" s="32"/>
      <c r="N42" s="31">
        <v>4807.5600000000004</v>
      </c>
      <c r="O42" s="33">
        <v>78.06</v>
      </c>
      <c r="P42" s="33">
        <v>7.97</v>
      </c>
      <c r="X42" s="25"/>
      <c r="Y42" s="26"/>
      <c r="Z42" s="2" t="s">
        <v>1645</v>
      </c>
    </row>
    <row r="43" spans="1:26" s="3" customFormat="1" ht="45.75" x14ac:dyDescent="0.25">
      <c r="A43" s="27" t="s">
        <v>1519</v>
      </c>
      <c r="B43" s="28" t="s">
        <v>1646</v>
      </c>
      <c r="C43" s="66" t="s">
        <v>1647</v>
      </c>
      <c r="D43" s="67"/>
      <c r="E43" s="68"/>
      <c r="F43" s="27" t="s">
        <v>334</v>
      </c>
      <c r="G43" s="29"/>
      <c r="H43" s="39">
        <v>11.2</v>
      </c>
      <c r="I43" s="31">
        <v>12584.51</v>
      </c>
      <c r="J43" s="31">
        <v>140946.51</v>
      </c>
      <c r="K43" s="32"/>
      <c r="L43" s="32"/>
      <c r="M43" s="32"/>
      <c r="N43" s="31">
        <v>140946.51</v>
      </c>
      <c r="O43" s="34">
        <v>0</v>
      </c>
      <c r="P43" s="34">
        <v>0</v>
      </c>
      <c r="X43" s="25"/>
      <c r="Y43" s="26"/>
      <c r="Z43" s="2" t="s">
        <v>1647</v>
      </c>
    </row>
    <row r="44" spans="1:26" s="3" customFormat="1" ht="45.75" x14ac:dyDescent="0.25">
      <c r="A44" s="27" t="s">
        <v>100</v>
      </c>
      <c r="B44" s="28" t="s">
        <v>1648</v>
      </c>
      <c r="C44" s="66" t="s">
        <v>1649</v>
      </c>
      <c r="D44" s="67"/>
      <c r="E44" s="68"/>
      <c r="F44" s="27" t="s">
        <v>84</v>
      </c>
      <c r="G44" s="29"/>
      <c r="H44" s="35">
        <v>1</v>
      </c>
      <c r="I44" s="31">
        <v>22781.88</v>
      </c>
      <c r="J44" s="31">
        <v>22781.88</v>
      </c>
      <c r="K44" s="32"/>
      <c r="L44" s="32"/>
      <c r="M44" s="32"/>
      <c r="N44" s="31">
        <v>22781.88</v>
      </c>
      <c r="O44" s="34">
        <v>0</v>
      </c>
      <c r="P44" s="34">
        <v>0</v>
      </c>
      <c r="X44" s="25"/>
      <c r="Y44" s="26"/>
      <c r="Z44" s="2" t="s">
        <v>1649</v>
      </c>
    </row>
    <row r="45" spans="1:26" s="3" customFormat="1" ht="45.75" x14ac:dyDescent="0.25">
      <c r="A45" s="27" t="s">
        <v>104</v>
      </c>
      <c r="B45" s="28" t="s">
        <v>1650</v>
      </c>
      <c r="C45" s="66" t="s">
        <v>1651</v>
      </c>
      <c r="D45" s="67"/>
      <c r="E45" s="68"/>
      <c r="F45" s="27" t="s">
        <v>84</v>
      </c>
      <c r="G45" s="29"/>
      <c r="H45" s="35">
        <v>1</v>
      </c>
      <c r="I45" s="31">
        <v>2580.12</v>
      </c>
      <c r="J45" s="31">
        <v>2580.12</v>
      </c>
      <c r="K45" s="32"/>
      <c r="L45" s="32"/>
      <c r="M45" s="32"/>
      <c r="N45" s="31">
        <v>2580.12</v>
      </c>
      <c r="O45" s="34">
        <v>0</v>
      </c>
      <c r="P45" s="34">
        <v>0</v>
      </c>
      <c r="X45" s="25"/>
      <c r="Y45" s="26"/>
      <c r="Z45" s="2" t="s">
        <v>1651</v>
      </c>
    </row>
    <row r="46" spans="1:26" s="3" customFormat="1" ht="34.5" x14ac:dyDescent="0.25">
      <c r="A46" s="27" t="s">
        <v>1524</v>
      </c>
      <c r="B46" s="28" t="s">
        <v>1652</v>
      </c>
      <c r="C46" s="66" t="s">
        <v>1653</v>
      </c>
      <c r="D46" s="67"/>
      <c r="E46" s="68"/>
      <c r="F46" s="27" t="s">
        <v>1654</v>
      </c>
      <c r="G46" s="29"/>
      <c r="H46" s="35">
        <v>1</v>
      </c>
      <c r="I46" s="31">
        <v>1802.36</v>
      </c>
      <c r="J46" s="31">
        <v>3784.96</v>
      </c>
      <c r="K46" s="31">
        <v>3784.96</v>
      </c>
      <c r="L46" s="32"/>
      <c r="M46" s="32"/>
      <c r="N46" s="32"/>
      <c r="O46" s="33">
        <v>7.37</v>
      </c>
      <c r="P46" s="34">
        <v>0</v>
      </c>
      <c r="X46" s="25"/>
      <c r="Y46" s="26"/>
      <c r="Z46" s="2" t="s">
        <v>1653</v>
      </c>
    </row>
    <row r="47" spans="1:26" s="3" customFormat="1" ht="34.5" x14ac:dyDescent="0.25">
      <c r="A47" s="27" t="s">
        <v>1655</v>
      </c>
      <c r="B47" s="28" t="s">
        <v>1656</v>
      </c>
      <c r="C47" s="66" t="s">
        <v>1657</v>
      </c>
      <c r="D47" s="67"/>
      <c r="E47" s="68"/>
      <c r="F47" s="27" t="s">
        <v>84</v>
      </c>
      <c r="G47" s="29"/>
      <c r="H47" s="35">
        <v>1</v>
      </c>
      <c r="I47" s="31">
        <v>12093.56</v>
      </c>
      <c r="J47" s="31">
        <v>12093.56</v>
      </c>
      <c r="K47" s="32"/>
      <c r="L47" s="32"/>
      <c r="M47" s="32"/>
      <c r="N47" s="31">
        <v>12093.56</v>
      </c>
      <c r="O47" s="34">
        <v>0</v>
      </c>
      <c r="P47" s="34">
        <v>0</v>
      </c>
      <c r="X47" s="25"/>
      <c r="Y47" s="26"/>
      <c r="Z47" s="2" t="s">
        <v>1657</v>
      </c>
    </row>
    <row r="48" spans="1:26" s="3" customFormat="1" ht="34.5" x14ac:dyDescent="0.25">
      <c r="A48" s="27" t="s">
        <v>1528</v>
      </c>
      <c r="B48" s="28" t="s">
        <v>389</v>
      </c>
      <c r="C48" s="66" t="s">
        <v>1635</v>
      </c>
      <c r="D48" s="67"/>
      <c r="E48" s="68"/>
      <c r="F48" s="27" t="s">
        <v>50</v>
      </c>
      <c r="G48" s="29"/>
      <c r="H48" s="37">
        <v>0.156</v>
      </c>
      <c r="I48" s="31">
        <v>25496.61</v>
      </c>
      <c r="J48" s="31">
        <v>10565.61</v>
      </c>
      <c r="K48" s="31">
        <v>9933.58</v>
      </c>
      <c r="L48" s="33">
        <v>551.82000000000005</v>
      </c>
      <c r="M48" s="32"/>
      <c r="N48" s="33">
        <v>80.209999999999994</v>
      </c>
      <c r="O48" s="33">
        <v>22.87</v>
      </c>
      <c r="P48" s="33">
        <v>0.37</v>
      </c>
      <c r="X48" s="25"/>
      <c r="Y48" s="26"/>
      <c r="Z48" s="2" t="s">
        <v>1635</v>
      </c>
    </row>
    <row r="49" spans="1:26" s="3" customFormat="1" ht="22.5" x14ac:dyDescent="0.25">
      <c r="A49" s="27" t="s">
        <v>1658</v>
      </c>
      <c r="B49" s="28" t="s">
        <v>1636</v>
      </c>
      <c r="C49" s="66" t="s">
        <v>1637</v>
      </c>
      <c r="D49" s="67"/>
      <c r="E49" s="68"/>
      <c r="F49" s="27" t="s">
        <v>84</v>
      </c>
      <c r="G49" s="29"/>
      <c r="H49" s="35">
        <v>3</v>
      </c>
      <c r="I49" s="31">
        <v>44253.16</v>
      </c>
      <c r="J49" s="31">
        <v>132759.48000000001</v>
      </c>
      <c r="K49" s="32"/>
      <c r="L49" s="32"/>
      <c r="M49" s="32"/>
      <c r="N49" s="31">
        <v>132759.48000000001</v>
      </c>
      <c r="O49" s="34">
        <v>0</v>
      </c>
      <c r="P49" s="34">
        <v>0</v>
      </c>
      <c r="X49" s="25"/>
      <c r="Y49" s="26"/>
      <c r="Z49" s="2" t="s">
        <v>1637</v>
      </c>
    </row>
    <row r="50" spans="1:26" s="3" customFormat="1" ht="23.25" x14ac:dyDescent="0.25">
      <c r="A50" s="27" t="s">
        <v>1531</v>
      </c>
      <c r="B50" s="28" t="s">
        <v>1659</v>
      </c>
      <c r="C50" s="66" t="s">
        <v>1660</v>
      </c>
      <c r="D50" s="67"/>
      <c r="E50" s="68"/>
      <c r="F50" s="27" t="s">
        <v>84</v>
      </c>
      <c r="G50" s="29"/>
      <c r="H50" s="35">
        <v>1</v>
      </c>
      <c r="I50" s="31">
        <v>5991.82</v>
      </c>
      <c r="J50" s="31">
        <v>12147.76</v>
      </c>
      <c r="K50" s="31">
        <v>8324.06</v>
      </c>
      <c r="L50" s="31">
        <v>3690.9</v>
      </c>
      <c r="M50" s="32"/>
      <c r="N50" s="33">
        <v>132.80000000000001</v>
      </c>
      <c r="O50" s="33">
        <v>17.39</v>
      </c>
      <c r="P50" s="33">
        <v>1.82</v>
      </c>
      <c r="X50" s="25"/>
      <c r="Y50" s="26"/>
      <c r="Z50" s="2" t="s">
        <v>1660</v>
      </c>
    </row>
    <row r="51" spans="1:26" s="3" customFormat="1" ht="33.75" x14ac:dyDescent="0.25">
      <c r="A51" s="27" t="s">
        <v>1661</v>
      </c>
      <c r="B51" s="28" t="s">
        <v>1662</v>
      </c>
      <c r="C51" s="66" t="s">
        <v>1663</v>
      </c>
      <c r="D51" s="67"/>
      <c r="E51" s="68"/>
      <c r="F51" s="27" t="s">
        <v>84</v>
      </c>
      <c r="G51" s="29"/>
      <c r="H51" s="35">
        <v>1</v>
      </c>
      <c r="I51" s="31">
        <v>76324.95</v>
      </c>
      <c r="J51" s="31">
        <v>76324.95</v>
      </c>
      <c r="K51" s="32"/>
      <c r="L51" s="32"/>
      <c r="M51" s="32"/>
      <c r="N51" s="32"/>
      <c r="O51" s="34">
        <v>0</v>
      </c>
      <c r="P51" s="34">
        <v>0</v>
      </c>
      <c r="X51" s="25"/>
      <c r="Y51" s="26"/>
      <c r="Z51" s="2" t="s">
        <v>1663</v>
      </c>
    </row>
    <row r="52" spans="1:26" s="3" customFormat="1" ht="45.75" x14ac:dyDescent="0.25">
      <c r="A52" s="27" t="s">
        <v>1532</v>
      </c>
      <c r="B52" s="28" t="s">
        <v>1664</v>
      </c>
      <c r="C52" s="66" t="s">
        <v>1665</v>
      </c>
      <c r="D52" s="67"/>
      <c r="E52" s="68"/>
      <c r="F52" s="27" t="s">
        <v>50</v>
      </c>
      <c r="G52" s="29"/>
      <c r="H52" s="36">
        <v>5.96E-2</v>
      </c>
      <c r="I52" s="31">
        <v>32546.27</v>
      </c>
      <c r="J52" s="31">
        <v>5061.3599999999997</v>
      </c>
      <c r="K52" s="31">
        <v>4856.1400000000003</v>
      </c>
      <c r="L52" s="33">
        <v>65.34</v>
      </c>
      <c r="M52" s="32"/>
      <c r="N52" s="33">
        <v>139.88</v>
      </c>
      <c r="O52" s="33">
        <v>10.63</v>
      </c>
      <c r="P52" s="33">
        <v>0.04</v>
      </c>
      <c r="X52" s="25"/>
      <c r="Y52" s="26"/>
      <c r="Z52" s="2" t="s">
        <v>1665</v>
      </c>
    </row>
    <row r="53" spans="1:26" s="3" customFormat="1" ht="23.25" x14ac:dyDescent="0.25">
      <c r="A53" s="27" t="s">
        <v>130</v>
      </c>
      <c r="B53" s="28" t="s">
        <v>1666</v>
      </c>
      <c r="C53" s="66" t="s">
        <v>1667</v>
      </c>
      <c r="D53" s="67"/>
      <c r="E53" s="68"/>
      <c r="F53" s="27" t="s">
        <v>50</v>
      </c>
      <c r="G53" s="29"/>
      <c r="H53" s="36">
        <v>5.96E-2</v>
      </c>
      <c r="I53" s="31">
        <v>234424.72</v>
      </c>
      <c r="J53" s="31">
        <v>13971.71</v>
      </c>
      <c r="K53" s="32"/>
      <c r="L53" s="32"/>
      <c r="M53" s="32"/>
      <c r="N53" s="31">
        <v>13971.71</v>
      </c>
      <c r="O53" s="34">
        <v>0</v>
      </c>
      <c r="P53" s="34">
        <v>0</v>
      </c>
      <c r="X53" s="25"/>
      <c r="Y53" s="26"/>
      <c r="Z53" s="2" t="s">
        <v>1667</v>
      </c>
    </row>
    <row r="54" spans="1:26" s="3" customFormat="1" ht="23.25" x14ac:dyDescent="0.25">
      <c r="A54" s="27" t="s">
        <v>1668</v>
      </c>
      <c r="B54" s="28" t="s">
        <v>1669</v>
      </c>
      <c r="C54" s="66" t="s">
        <v>1670</v>
      </c>
      <c r="D54" s="67"/>
      <c r="E54" s="68"/>
      <c r="F54" s="27" t="s">
        <v>84</v>
      </c>
      <c r="G54" s="29"/>
      <c r="H54" s="35">
        <v>1</v>
      </c>
      <c r="I54" s="31">
        <v>1969.86</v>
      </c>
      <c r="J54" s="31">
        <v>1969.86</v>
      </c>
      <c r="K54" s="32"/>
      <c r="L54" s="32"/>
      <c r="M54" s="32"/>
      <c r="N54" s="31">
        <v>1969.86</v>
      </c>
      <c r="O54" s="34">
        <v>0</v>
      </c>
      <c r="P54" s="34">
        <v>0</v>
      </c>
      <c r="X54" s="25"/>
      <c r="Y54" s="26"/>
      <c r="Z54" s="2" t="s">
        <v>1670</v>
      </c>
    </row>
    <row r="55" spans="1:26" s="3" customFormat="1" ht="102" x14ac:dyDescent="0.25">
      <c r="A55" s="27" t="s">
        <v>1538</v>
      </c>
      <c r="B55" s="28" t="s">
        <v>1671</v>
      </c>
      <c r="C55" s="66" t="s">
        <v>1672</v>
      </c>
      <c r="D55" s="67"/>
      <c r="E55" s="68"/>
      <c r="F55" s="27" t="s">
        <v>1640</v>
      </c>
      <c r="G55" s="29"/>
      <c r="H55" s="35">
        <v>1</v>
      </c>
      <c r="I55" s="31">
        <v>703.44</v>
      </c>
      <c r="J55" s="31">
        <v>1676.87</v>
      </c>
      <c r="K55" s="31">
        <v>1673.32</v>
      </c>
      <c r="L55" s="32"/>
      <c r="M55" s="32"/>
      <c r="N55" s="33">
        <v>3.55</v>
      </c>
      <c r="O55" s="33">
        <v>3.42</v>
      </c>
      <c r="P55" s="34">
        <v>0</v>
      </c>
      <c r="X55" s="25"/>
      <c r="Y55" s="26"/>
      <c r="Z55" s="2" t="s">
        <v>1672</v>
      </c>
    </row>
    <row r="56" spans="1:26" s="3" customFormat="1" ht="79.5" x14ac:dyDescent="0.25">
      <c r="A56" s="27" t="s">
        <v>140</v>
      </c>
      <c r="B56" s="28" t="s">
        <v>1673</v>
      </c>
      <c r="C56" s="66" t="s">
        <v>1674</v>
      </c>
      <c r="D56" s="67"/>
      <c r="E56" s="68"/>
      <c r="F56" s="27" t="s">
        <v>1640</v>
      </c>
      <c r="G56" s="29"/>
      <c r="H56" s="35">
        <v>1</v>
      </c>
      <c r="I56" s="31">
        <v>1511.39</v>
      </c>
      <c r="J56" s="31">
        <v>3416.35</v>
      </c>
      <c r="K56" s="31">
        <v>3241.88</v>
      </c>
      <c r="L56" s="33">
        <v>53.46</v>
      </c>
      <c r="M56" s="32"/>
      <c r="N56" s="33">
        <v>121.01</v>
      </c>
      <c r="O56" s="38">
        <v>5.9</v>
      </c>
      <c r="P56" s="34">
        <v>0</v>
      </c>
      <c r="X56" s="25"/>
      <c r="Y56" s="26"/>
      <c r="Z56" s="2" t="s">
        <v>1674</v>
      </c>
    </row>
    <row r="57" spans="1:26" s="3" customFormat="1" ht="15" x14ac:dyDescent="0.25">
      <c r="A57" s="70" t="s">
        <v>1675</v>
      </c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X57" s="25"/>
      <c r="Y57" s="26" t="s">
        <v>1675</v>
      </c>
    </row>
    <row r="58" spans="1:26" s="3" customFormat="1" ht="45.75" x14ac:dyDescent="0.25">
      <c r="A58" s="27" t="s">
        <v>1545</v>
      </c>
      <c r="B58" s="28" t="s">
        <v>1676</v>
      </c>
      <c r="C58" s="66" t="s">
        <v>1677</v>
      </c>
      <c r="D58" s="67"/>
      <c r="E58" s="68"/>
      <c r="F58" s="27" t="s">
        <v>107</v>
      </c>
      <c r="G58" s="29"/>
      <c r="H58" s="35">
        <v>1</v>
      </c>
      <c r="I58" s="31">
        <v>4469.57</v>
      </c>
      <c r="J58" s="31">
        <v>8047.24</v>
      </c>
      <c r="K58" s="31">
        <v>5556.05</v>
      </c>
      <c r="L58" s="31">
        <v>2002.09</v>
      </c>
      <c r="M58" s="32"/>
      <c r="N58" s="33">
        <v>489.1</v>
      </c>
      <c r="O58" s="33">
        <v>8.85</v>
      </c>
      <c r="P58" s="38">
        <v>1.2</v>
      </c>
      <c r="X58" s="25"/>
      <c r="Y58" s="26"/>
      <c r="Z58" s="2" t="s">
        <v>1677</v>
      </c>
    </row>
    <row r="59" spans="1:26" s="3" customFormat="1" ht="57" x14ac:dyDescent="0.25">
      <c r="A59" s="27" t="s">
        <v>147</v>
      </c>
      <c r="B59" s="28" t="s">
        <v>1678</v>
      </c>
      <c r="C59" s="66" t="s">
        <v>1679</v>
      </c>
      <c r="D59" s="67"/>
      <c r="E59" s="68"/>
      <c r="F59" s="27" t="s">
        <v>538</v>
      </c>
      <c r="G59" s="29"/>
      <c r="H59" s="36">
        <v>5.0799999999999998E-2</v>
      </c>
      <c r="I59" s="31">
        <v>227760.18</v>
      </c>
      <c r="J59" s="31">
        <v>21933.69</v>
      </c>
      <c r="K59" s="31">
        <v>13832.6</v>
      </c>
      <c r="L59" s="31">
        <v>6509.27</v>
      </c>
      <c r="M59" s="32"/>
      <c r="N59" s="31">
        <v>1591.82</v>
      </c>
      <c r="O59" s="33">
        <v>28.23</v>
      </c>
      <c r="P59" s="33">
        <v>2.83</v>
      </c>
      <c r="X59" s="25"/>
      <c r="Y59" s="26"/>
      <c r="Z59" s="2" t="s">
        <v>1679</v>
      </c>
    </row>
    <row r="60" spans="1:26" s="3" customFormat="1" ht="57" x14ac:dyDescent="0.25">
      <c r="A60" s="27" t="s">
        <v>152</v>
      </c>
      <c r="B60" s="28" t="s">
        <v>1680</v>
      </c>
      <c r="C60" s="66" t="s">
        <v>1681</v>
      </c>
      <c r="D60" s="67"/>
      <c r="E60" s="68"/>
      <c r="F60" s="27" t="s">
        <v>334</v>
      </c>
      <c r="G60" s="29"/>
      <c r="H60" s="37">
        <v>4.1520000000000001</v>
      </c>
      <c r="I60" s="31">
        <v>4463.41</v>
      </c>
      <c r="J60" s="31">
        <v>18532.080000000002</v>
      </c>
      <c r="K60" s="32"/>
      <c r="L60" s="32"/>
      <c r="M60" s="32"/>
      <c r="N60" s="31">
        <v>18532.080000000002</v>
      </c>
      <c r="O60" s="34">
        <v>0</v>
      </c>
      <c r="P60" s="34">
        <v>0</v>
      </c>
      <c r="X60" s="25"/>
      <c r="Y60" s="26"/>
      <c r="Z60" s="2" t="s">
        <v>1681</v>
      </c>
    </row>
    <row r="61" spans="1:26" s="3" customFormat="1" ht="45.75" x14ac:dyDescent="0.25">
      <c r="A61" s="27" t="s">
        <v>155</v>
      </c>
      <c r="B61" s="28" t="s">
        <v>1682</v>
      </c>
      <c r="C61" s="66" t="s">
        <v>1683</v>
      </c>
      <c r="D61" s="67"/>
      <c r="E61" s="68"/>
      <c r="F61" s="27" t="s">
        <v>84</v>
      </c>
      <c r="G61" s="29"/>
      <c r="H61" s="35">
        <v>1</v>
      </c>
      <c r="I61" s="31">
        <v>5812.09</v>
      </c>
      <c r="J61" s="31">
        <v>5812.09</v>
      </c>
      <c r="K61" s="32"/>
      <c r="L61" s="32"/>
      <c r="M61" s="32"/>
      <c r="N61" s="31">
        <v>5812.09</v>
      </c>
      <c r="O61" s="34">
        <v>0</v>
      </c>
      <c r="P61" s="34">
        <v>0</v>
      </c>
      <c r="X61" s="25"/>
      <c r="Y61" s="26"/>
      <c r="Z61" s="2" t="s">
        <v>1683</v>
      </c>
    </row>
    <row r="62" spans="1:26" s="3" customFormat="1" ht="57" x14ac:dyDescent="0.25">
      <c r="A62" s="27" t="s">
        <v>158</v>
      </c>
      <c r="B62" s="28" t="s">
        <v>1682</v>
      </c>
      <c r="C62" s="66" t="s">
        <v>1684</v>
      </c>
      <c r="D62" s="67"/>
      <c r="E62" s="68"/>
      <c r="F62" s="27" t="s">
        <v>84</v>
      </c>
      <c r="G62" s="29"/>
      <c r="H62" s="35">
        <v>1</v>
      </c>
      <c r="I62" s="31">
        <v>5812.09</v>
      </c>
      <c r="J62" s="31">
        <v>5812.09</v>
      </c>
      <c r="K62" s="32"/>
      <c r="L62" s="32"/>
      <c r="M62" s="32"/>
      <c r="N62" s="31">
        <v>5812.09</v>
      </c>
      <c r="O62" s="34">
        <v>0</v>
      </c>
      <c r="P62" s="34">
        <v>0</v>
      </c>
      <c r="X62" s="25"/>
      <c r="Y62" s="26"/>
      <c r="Z62" s="2" t="s">
        <v>1684</v>
      </c>
    </row>
    <row r="63" spans="1:26" s="3" customFormat="1" ht="57" x14ac:dyDescent="0.25">
      <c r="A63" s="27" t="s">
        <v>162</v>
      </c>
      <c r="B63" s="28" t="s">
        <v>1685</v>
      </c>
      <c r="C63" s="66" t="s">
        <v>1686</v>
      </c>
      <c r="D63" s="67"/>
      <c r="E63" s="68"/>
      <c r="F63" s="27" t="s">
        <v>1687</v>
      </c>
      <c r="G63" s="29"/>
      <c r="H63" s="39">
        <v>0.2</v>
      </c>
      <c r="I63" s="31">
        <v>24021.49</v>
      </c>
      <c r="J63" s="31">
        <v>9980.25</v>
      </c>
      <c r="K63" s="31">
        <v>7438.68</v>
      </c>
      <c r="L63" s="31">
        <v>2384.4699999999998</v>
      </c>
      <c r="M63" s="32"/>
      <c r="N63" s="33">
        <v>157.1</v>
      </c>
      <c r="O63" s="33">
        <v>15.18</v>
      </c>
      <c r="P63" s="33">
        <v>1.23</v>
      </c>
      <c r="X63" s="25"/>
      <c r="Y63" s="26"/>
      <c r="Z63" s="2" t="s">
        <v>1686</v>
      </c>
    </row>
    <row r="64" spans="1:26" s="3" customFormat="1" ht="45.75" x14ac:dyDescent="0.25">
      <c r="A64" s="27" t="s">
        <v>1556</v>
      </c>
      <c r="B64" s="28" t="s">
        <v>1688</v>
      </c>
      <c r="C64" s="66" t="s">
        <v>1689</v>
      </c>
      <c r="D64" s="67"/>
      <c r="E64" s="68"/>
      <c r="F64" s="27" t="s">
        <v>84</v>
      </c>
      <c r="G64" s="29"/>
      <c r="H64" s="35">
        <v>2</v>
      </c>
      <c r="I64" s="31">
        <v>1387.52</v>
      </c>
      <c r="J64" s="31">
        <v>2775.04</v>
      </c>
      <c r="K64" s="32"/>
      <c r="L64" s="32"/>
      <c r="M64" s="32"/>
      <c r="N64" s="31">
        <v>2775.04</v>
      </c>
      <c r="O64" s="34">
        <v>0</v>
      </c>
      <c r="P64" s="34">
        <v>0</v>
      </c>
      <c r="X64" s="25"/>
      <c r="Y64" s="26"/>
      <c r="Z64" s="2" t="s">
        <v>1689</v>
      </c>
    </row>
    <row r="65" spans="1:26" s="3" customFormat="1" ht="34.5" x14ac:dyDescent="0.25">
      <c r="A65" s="27" t="s">
        <v>1557</v>
      </c>
      <c r="B65" s="28" t="s">
        <v>1690</v>
      </c>
      <c r="C65" s="66" t="s">
        <v>1691</v>
      </c>
      <c r="D65" s="67"/>
      <c r="E65" s="68"/>
      <c r="F65" s="27" t="s">
        <v>1654</v>
      </c>
      <c r="G65" s="29"/>
      <c r="H65" s="35">
        <v>1</v>
      </c>
      <c r="I65" s="31">
        <v>1193.01</v>
      </c>
      <c r="J65" s="31">
        <v>2505.3200000000002</v>
      </c>
      <c r="K65" s="31">
        <v>2505.3200000000002</v>
      </c>
      <c r="L65" s="32"/>
      <c r="M65" s="32"/>
      <c r="N65" s="32"/>
      <c r="O65" s="33">
        <v>4.88</v>
      </c>
      <c r="P65" s="34">
        <v>0</v>
      </c>
      <c r="X65" s="25"/>
      <c r="Y65" s="26"/>
      <c r="Z65" s="2" t="s">
        <v>1691</v>
      </c>
    </row>
    <row r="66" spans="1:26" s="3" customFormat="1" ht="34.5" x14ac:dyDescent="0.25">
      <c r="A66" s="27" t="s">
        <v>1692</v>
      </c>
      <c r="B66" s="28" t="s">
        <v>1693</v>
      </c>
      <c r="C66" s="66" t="s">
        <v>1694</v>
      </c>
      <c r="D66" s="67"/>
      <c r="E66" s="68"/>
      <c r="F66" s="27" t="s">
        <v>84</v>
      </c>
      <c r="G66" s="29"/>
      <c r="H66" s="35">
        <v>1</v>
      </c>
      <c r="I66" s="31">
        <v>8963.76</v>
      </c>
      <c r="J66" s="31">
        <v>8963.76</v>
      </c>
      <c r="K66" s="32"/>
      <c r="L66" s="32"/>
      <c r="M66" s="32"/>
      <c r="N66" s="31">
        <v>8963.76</v>
      </c>
      <c r="O66" s="34">
        <v>0</v>
      </c>
      <c r="P66" s="34">
        <v>0</v>
      </c>
      <c r="X66" s="25"/>
      <c r="Y66" s="26"/>
      <c r="Z66" s="2" t="s">
        <v>1694</v>
      </c>
    </row>
    <row r="67" spans="1:26" s="3" customFormat="1" ht="34.5" x14ac:dyDescent="0.25">
      <c r="A67" s="27" t="s">
        <v>1561</v>
      </c>
      <c r="B67" s="28" t="s">
        <v>389</v>
      </c>
      <c r="C67" s="66" t="s">
        <v>1695</v>
      </c>
      <c r="D67" s="67"/>
      <c r="E67" s="68"/>
      <c r="F67" s="27" t="s">
        <v>50</v>
      </c>
      <c r="G67" s="29"/>
      <c r="H67" s="36">
        <v>8.3400000000000002E-2</v>
      </c>
      <c r="I67" s="31">
        <v>25496.61</v>
      </c>
      <c r="J67" s="31">
        <v>5648.53</v>
      </c>
      <c r="K67" s="31">
        <v>5310.64</v>
      </c>
      <c r="L67" s="33">
        <v>295.01</v>
      </c>
      <c r="M67" s="32"/>
      <c r="N67" s="33">
        <v>42.88</v>
      </c>
      <c r="O67" s="33">
        <v>12.22</v>
      </c>
      <c r="P67" s="38">
        <v>0.2</v>
      </c>
      <c r="X67" s="25"/>
      <c r="Y67" s="26"/>
      <c r="Z67" s="2" t="s">
        <v>1695</v>
      </c>
    </row>
    <row r="68" spans="1:26" s="3" customFormat="1" ht="23.25" x14ac:dyDescent="0.25">
      <c r="A68" s="27" t="s">
        <v>1696</v>
      </c>
      <c r="B68" s="28" t="s">
        <v>1697</v>
      </c>
      <c r="C68" s="66" t="s">
        <v>1698</v>
      </c>
      <c r="D68" s="67"/>
      <c r="E68" s="68"/>
      <c r="F68" s="27" t="s">
        <v>84</v>
      </c>
      <c r="G68" s="29"/>
      <c r="H68" s="35">
        <v>3</v>
      </c>
      <c r="I68" s="31">
        <v>8528.92</v>
      </c>
      <c r="J68" s="31">
        <v>25586.76</v>
      </c>
      <c r="K68" s="32"/>
      <c r="L68" s="32"/>
      <c r="M68" s="32"/>
      <c r="N68" s="31">
        <v>25586.76</v>
      </c>
      <c r="O68" s="34">
        <v>0</v>
      </c>
      <c r="P68" s="34">
        <v>0</v>
      </c>
      <c r="X68" s="25"/>
      <c r="Y68" s="26"/>
      <c r="Z68" s="2" t="s">
        <v>1698</v>
      </c>
    </row>
    <row r="69" spans="1:26" s="3" customFormat="1" ht="45.75" x14ac:dyDescent="0.25">
      <c r="A69" s="27" t="s">
        <v>176</v>
      </c>
      <c r="B69" s="28" t="s">
        <v>1664</v>
      </c>
      <c r="C69" s="66" t="s">
        <v>1699</v>
      </c>
      <c r="D69" s="67"/>
      <c r="E69" s="68"/>
      <c r="F69" s="27" t="s">
        <v>50</v>
      </c>
      <c r="G69" s="29"/>
      <c r="H69" s="37">
        <v>1.7999999999999999E-2</v>
      </c>
      <c r="I69" s="31">
        <v>32546.27</v>
      </c>
      <c r="J69" s="31">
        <v>1528.61</v>
      </c>
      <c r="K69" s="31">
        <v>1466.62</v>
      </c>
      <c r="L69" s="33">
        <v>19.73</v>
      </c>
      <c r="M69" s="32"/>
      <c r="N69" s="33">
        <v>42.26</v>
      </c>
      <c r="O69" s="33">
        <v>3.21</v>
      </c>
      <c r="P69" s="33">
        <v>0.01</v>
      </c>
      <c r="X69" s="25"/>
      <c r="Y69" s="26"/>
      <c r="Z69" s="2" t="s">
        <v>1699</v>
      </c>
    </row>
    <row r="70" spans="1:26" s="3" customFormat="1" ht="23.25" x14ac:dyDescent="0.25">
      <c r="A70" s="27" t="s">
        <v>1700</v>
      </c>
      <c r="B70" s="28" t="s">
        <v>1666</v>
      </c>
      <c r="C70" s="66" t="s">
        <v>1667</v>
      </c>
      <c r="D70" s="67"/>
      <c r="E70" s="68"/>
      <c r="F70" s="27" t="s">
        <v>50</v>
      </c>
      <c r="G70" s="29"/>
      <c r="H70" s="37">
        <v>1.7999999999999999E-2</v>
      </c>
      <c r="I70" s="31">
        <v>234424.72</v>
      </c>
      <c r="J70" s="31">
        <v>4219.6400000000003</v>
      </c>
      <c r="K70" s="32"/>
      <c r="L70" s="32"/>
      <c r="M70" s="32"/>
      <c r="N70" s="31">
        <v>4219.6400000000003</v>
      </c>
      <c r="O70" s="34">
        <v>0</v>
      </c>
      <c r="P70" s="34">
        <v>0</v>
      </c>
      <c r="X70" s="25"/>
      <c r="Y70" s="26"/>
      <c r="Z70" s="2" t="s">
        <v>1667</v>
      </c>
    </row>
    <row r="71" spans="1:26" s="3" customFormat="1" ht="102" x14ac:dyDescent="0.25">
      <c r="A71" s="27" t="s">
        <v>182</v>
      </c>
      <c r="B71" s="28" t="s">
        <v>1701</v>
      </c>
      <c r="C71" s="66" t="s">
        <v>1702</v>
      </c>
      <c r="D71" s="67"/>
      <c r="E71" s="68"/>
      <c r="F71" s="27" t="s">
        <v>1640</v>
      </c>
      <c r="G71" s="29"/>
      <c r="H71" s="35">
        <v>1</v>
      </c>
      <c r="I71" s="31">
        <v>415.68</v>
      </c>
      <c r="J71" s="33">
        <v>990.89</v>
      </c>
      <c r="K71" s="33">
        <v>988.78</v>
      </c>
      <c r="L71" s="32"/>
      <c r="M71" s="32"/>
      <c r="N71" s="33">
        <v>2.11</v>
      </c>
      <c r="O71" s="33">
        <v>2.02</v>
      </c>
      <c r="P71" s="34">
        <v>0</v>
      </c>
      <c r="X71" s="25"/>
      <c r="Y71" s="26"/>
      <c r="Z71" s="2" t="s">
        <v>1702</v>
      </c>
    </row>
    <row r="72" spans="1:26" s="3" customFormat="1" ht="68.25" x14ac:dyDescent="0.25">
      <c r="A72" s="27" t="s">
        <v>186</v>
      </c>
      <c r="B72" s="28" t="s">
        <v>1703</v>
      </c>
      <c r="C72" s="66" t="s">
        <v>1704</v>
      </c>
      <c r="D72" s="67"/>
      <c r="E72" s="68"/>
      <c r="F72" s="27" t="s">
        <v>1640</v>
      </c>
      <c r="G72" s="29"/>
      <c r="H72" s="35">
        <v>1</v>
      </c>
      <c r="I72" s="31">
        <v>528.30999999999995</v>
      </c>
      <c r="J72" s="31">
        <v>1179.8399999999999</v>
      </c>
      <c r="K72" s="31">
        <v>1109.07</v>
      </c>
      <c r="L72" s="33">
        <v>17.82</v>
      </c>
      <c r="M72" s="32"/>
      <c r="N72" s="33">
        <v>52.95</v>
      </c>
      <c r="O72" s="33">
        <v>2.02</v>
      </c>
      <c r="P72" s="34">
        <v>0</v>
      </c>
      <c r="X72" s="25"/>
      <c r="Y72" s="26"/>
      <c r="Z72" s="2" t="s">
        <v>1704</v>
      </c>
    </row>
    <row r="73" spans="1:26" s="3" customFormat="1" ht="15" x14ac:dyDescent="0.25">
      <c r="A73" s="70" t="s">
        <v>1705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X73" s="25"/>
      <c r="Y73" s="26" t="s">
        <v>1705</v>
      </c>
    </row>
    <row r="74" spans="1:26" s="3" customFormat="1" ht="57" x14ac:dyDescent="0.25">
      <c r="A74" s="27" t="s">
        <v>190</v>
      </c>
      <c r="B74" s="28" t="s">
        <v>1678</v>
      </c>
      <c r="C74" s="66" t="s">
        <v>1679</v>
      </c>
      <c r="D74" s="67"/>
      <c r="E74" s="68"/>
      <c r="F74" s="27" t="s">
        <v>538</v>
      </c>
      <c r="G74" s="29"/>
      <c r="H74" s="36">
        <v>1.9099999999999999E-2</v>
      </c>
      <c r="I74" s="31">
        <v>227760.18</v>
      </c>
      <c r="J74" s="31">
        <v>8246.73</v>
      </c>
      <c r="K74" s="31">
        <v>5200.84</v>
      </c>
      <c r="L74" s="31">
        <v>2447.39</v>
      </c>
      <c r="M74" s="32"/>
      <c r="N74" s="33">
        <v>598.5</v>
      </c>
      <c r="O74" s="33">
        <v>10.62</v>
      </c>
      <c r="P74" s="33">
        <v>1.07</v>
      </c>
      <c r="X74" s="25"/>
      <c r="Y74" s="26"/>
      <c r="Z74" s="2" t="s">
        <v>1679</v>
      </c>
    </row>
    <row r="75" spans="1:26" s="3" customFormat="1" ht="57" x14ac:dyDescent="0.25">
      <c r="A75" s="27" t="s">
        <v>192</v>
      </c>
      <c r="B75" s="28" t="s">
        <v>1680</v>
      </c>
      <c r="C75" s="66" t="s">
        <v>1681</v>
      </c>
      <c r="D75" s="67"/>
      <c r="E75" s="68"/>
      <c r="F75" s="27" t="s">
        <v>334</v>
      </c>
      <c r="G75" s="29"/>
      <c r="H75" s="39">
        <v>1.2</v>
      </c>
      <c r="I75" s="31">
        <v>4463.41</v>
      </c>
      <c r="J75" s="31">
        <v>5356.09</v>
      </c>
      <c r="K75" s="32"/>
      <c r="L75" s="32"/>
      <c r="M75" s="32"/>
      <c r="N75" s="31">
        <v>5356.09</v>
      </c>
      <c r="O75" s="34">
        <v>0</v>
      </c>
      <c r="P75" s="34">
        <v>0</v>
      </c>
      <c r="X75" s="25"/>
      <c r="Y75" s="26"/>
      <c r="Z75" s="2" t="s">
        <v>1681</v>
      </c>
    </row>
    <row r="76" spans="1:26" s="3" customFormat="1" ht="57" x14ac:dyDescent="0.25">
      <c r="A76" s="27" t="s">
        <v>195</v>
      </c>
      <c r="B76" s="28" t="s">
        <v>1682</v>
      </c>
      <c r="C76" s="66" t="s">
        <v>1684</v>
      </c>
      <c r="D76" s="67"/>
      <c r="E76" s="68"/>
      <c r="F76" s="27" t="s">
        <v>84</v>
      </c>
      <c r="G76" s="29"/>
      <c r="H76" s="35">
        <v>1</v>
      </c>
      <c r="I76" s="31">
        <v>5812.09</v>
      </c>
      <c r="J76" s="31">
        <v>5812.09</v>
      </c>
      <c r="K76" s="32"/>
      <c r="L76" s="32"/>
      <c r="M76" s="32"/>
      <c r="N76" s="31">
        <v>5812.09</v>
      </c>
      <c r="O76" s="34">
        <v>0</v>
      </c>
      <c r="P76" s="34">
        <v>0</v>
      </c>
      <c r="X76" s="25"/>
      <c r="Y76" s="26"/>
      <c r="Z76" s="2" t="s">
        <v>1684</v>
      </c>
    </row>
    <row r="77" spans="1:26" s="3" customFormat="1" ht="45.75" x14ac:dyDescent="0.25">
      <c r="A77" s="27" t="s">
        <v>197</v>
      </c>
      <c r="B77" s="28" t="s">
        <v>1706</v>
      </c>
      <c r="C77" s="66" t="s">
        <v>1707</v>
      </c>
      <c r="D77" s="67"/>
      <c r="E77" s="68"/>
      <c r="F77" s="27" t="s">
        <v>84</v>
      </c>
      <c r="G77" s="29"/>
      <c r="H77" s="35">
        <v>1</v>
      </c>
      <c r="I77" s="31">
        <v>2147.4</v>
      </c>
      <c r="J77" s="31">
        <v>2147.4</v>
      </c>
      <c r="K77" s="32"/>
      <c r="L77" s="32"/>
      <c r="M77" s="32"/>
      <c r="N77" s="31">
        <v>2147.4</v>
      </c>
      <c r="O77" s="34">
        <v>0</v>
      </c>
      <c r="P77" s="34">
        <v>0</v>
      </c>
      <c r="X77" s="25"/>
      <c r="Y77" s="26"/>
      <c r="Z77" s="2" t="s">
        <v>1707</v>
      </c>
    </row>
    <row r="78" spans="1:26" s="3" customFormat="1" ht="34.5" x14ac:dyDescent="0.25">
      <c r="A78" s="27" t="s">
        <v>200</v>
      </c>
      <c r="B78" s="28" t="s">
        <v>1708</v>
      </c>
      <c r="C78" s="66" t="s">
        <v>1709</v>
      </c>
      <c r="D78" s="67"/>
      <c r="E78" s="68"/>
      <c r="F78" s="27" t="s">
        <v>1654</v>
      </c>
      <c r="G78" s="29"/>
      <c r="H78" s="35">
        <v>1</v>
      </c>
      <c r="I78" s="31">
        <v>1600.47</v>
      </c>
      <c r="J78" s="31">
        <v>3360.98</v>
      </c>
      <c r="K78" s="31">
        <v>3360.98</v>
      </c>
      <c r="L78" s="32"/>
      <c r="M78" s="32"/>
      <c r="N78" s="32"/>
      <c r="O78" s="33">
        <v>6.54</v>
      </c>
      <c r="P78" s="34">
        <v>0</v>
      </c>
      <c r="X78" s="25"/>
      <c r="Y78" s="26"/>
      <c r="Z78" s="2" t="s">
        <v>1709</v>
      </c>
    </row>
    <row r="79" spans="1:26" s="3" customFormat="1" ht="34.5" x14ac:dyDescent="0.25">
      <c r="A79" s="27" t="s">
        <v>1710</v>
      </c>
      <c r="B79" s="28" t="s">
        <v>1711</v>
      </c>
      <c r="C79" s="66" t="s">
        <v>1712</v>
      </c>
      <c r="D79" s="67"/>
      <c r="E79" s="68"/>
      <c r="F79" s="27" t="s">
        <v>84</v>
      </c>
      <c r="G79" s="29"/>
      <c r="H79" s="35">
        <v>1</v>
      </c>
      <c r="I79" s="31">
        <v>10950.19</v>
      </c>
      <c r="J79" s="31">
        <v>10950.19</v>
      </c>
      <c r="K79" s="32"/>
      <c r="L79" s="32"/>
      <c r="M79" s="32"/>
      <c r="N79" s="31">
        <v>10950.19</v>
      </c>
      <c r="O79" s="34">
        <v>0</v>
      </c>
      <c r="P79" s="34">
        <v>0</v>
      </c>
      <c r="X79" s="25"/>
      <c r="Y79" s="26"/>
      <c r="Z79" s="2" t="s">
        <v>1712</v>
      </c>
    </row>
    <row r="80" spans="1:26" s="3" customFormat="1" ht="34.5" x14ac:dyDescent="0.25">
      <c r="A80" s="27" t="s">
        <v>205</v>
      </c>
      <c r="B80" s="28" t="s">
        <v>389</v>
      </c>
      <c r="C80" s="66" t="s">
        <v>1695</v>
      </c>
      <c r="D80" s="67"/>
      <c r="E80" s="68"/>
      <c r="F80" s="27" t="s">
        <v>50</v>
      </c>
      <c r="G80" s="29"/>
      <c r="H80" s="36">
        <v>2.7799999999999998E-2</v>
      </c>
      <c r="I80" s="31">
        <v>25496.61</v>
      </c>
      <c r="J80" s="31">
        <v>1882.83</v>
      </c>
      <c r="K80" s="31">
        <v>1770.21</v>
      </c>
      <c r="L80" s="33">
        <v>98.34</v>
      </c>
      <c r="M80" s="32"/>
      <c r="N80" s="33">
        <v>14.28</v>
      </c>
      <c r="O80" s="33">
        <v>4.07</v>
      </c>
      <c r="P80" s="33">
        <v>7.0000000000000007E-2</v>
      </c>
      <c r="X80" s="25"/>
      <c r="Y80" s="26"/>
      <c r="Z80" s="2" t="s">
        <v>1695</v>
      </c>
    </row>
    <row r="81" spans="1:26" s="3" customFormat="1" ht="23.25" x14ac:dyDescent="0.25">
      <c r="A81" s="27" t="s">
        <v>1713</v>
      </c>
      <c r="B81" s="28" t="s">
        <v>1697</v>
      </c>
      <c r="C81" s="66" t="s">
        <v>1698</v>
      </c>
      <c r="D81" s="67"/>
      <c r="E81" s="68"/>
      <c r="F81" s="27" t="s">
        <v>84</v>
      </c>
      <c r="G81" s="29"/>
      <c r="H81" s="35">
        <v>1</v>
      </c>
      <c r="I81" s="31">
        <v>8528.92</v>
      </c>
      <c r="J81" s="31">
        <v>8528.92</v>
      </c>
      <c r="K81" s="32"/>
      <c r="L81" s="32"/>
      <c r="M81" s="32"/>
      <c r="N81" s="31">
        <v>8528.92</v>
      </c>
      <c r="O81" s="34">
        <v>0</v>
      </c>
      <c r="P81" s="34">
        <v>0</v>
      </c>
      <c r="X81" s="25"/>
      <c r="Y81" s="26"/>
      <c r="Z81" s="2" t="s">
        <v>1698</v>
      </c>
    </row>
    <row r="82" spans="1:26" s="3" customFormat="1" ht="45.75" x14ac:dyDescent="0.25">
      <c r="A82" s="27" t="s">
        <v>209</v>
      </c>
      <c r="B82" s="28" t="s">
        <v>1664</v>
      </c>
      <c r="C82" s="66" t="s">
        <v>1699</v>
      </c>
      <c r="D82" s="67"/>
      <c r="E82" s="68"/>
      <c r="F82" s="27" t="s">
        <v>50</v>
      </c>
      <c r="G82" s="29"/>
      <c r="H82" s="37">
        <v>8.9999999999999993E-3</v>
      </c>
      <c r="I82" s="31">
        <v>32546.27</v>
      </c>
      <c r="J82" s="33">
        <v>764.3</v>
      </c>
      <c r="K82" s="33">
        <v>733.31</v>
      </c>
      <c r="L82" s="33">
        <v>9.86</v>
      </c>
      <c r="M82" s="32"/>
      <c r="N82" s="33">
        <v>21.13</v>
      </c>
      <c r="O82" s="33">
        <v>1.61</v>
      </c>
      <c r="P82" s="33">
        <v>0.01</v>
      </c>
      <c r="X82" s="25"/>
      <c r="Y82" s="26"/>
      <c r="Z82" s="2" t="s">
        <v>1699</v>
      </c>
    </row>
    <row r="83" spans="1:26" s="3" customFormat="1" ht="23.25" x14ac:dyDescent="0.25">
      <c r="A83" s="27" t="s">
        <v>1714</v>
      </c>
      <c r="B83" s="28" t="s">
        <v>1666</v>
      </c>
      <c r="C83" s="66" t="s">
        <v>1667</v>
      </c>
      <c r="D83" s="67"/>
      <c r="E83" s="68"/>
      <c r="F83" s="27" t="s">
        <v>50</v>
      </c>
      <c r="G83" s="29"/>
      <c r="H83" s="37">
        <v>8.9999999999999993E-3</v>
      </c>
      <c r="I83" s="31">
        <v>234424.72</v>
      </c>
      <c r="J83" s="31">
        <v>2109.8200000000002</v>
      </c>
      <c r="K83" s="32"/>
      <c r="L83" s="32"/>
      <c r="M83" s="32"/>
      <c r="N83" s="31">
        <v>2109.8200000000002</v>
      </c>
      <c r="O83" s="34">
        <v>0</v>
      </c>
      <c r="P83" s="34">
        <v>0</v>
      </c>
      <c r="X83" s="25"/>
      <c r="Y83" s="26"/>
      <c r="Z83" s="2" t="s">
        <v>1667</v>
      </c>
    </row>
    <row r="84" spans="1:26" s="3" customFormat="1" ht="102" x14ac:dyDescent="0.25">
      <c r="A84" s="27" t="s">
        <v>214</v>
      </c>
      <c r="B84" s="28" t="s">
        <v>1701</v>
      </c>
      <c r="C84" s="66" t="s">
        <v>1702</v>
      </c>
      <c r="D84" s="67"/>
      <c r="E84" s="68"/>
      <c r="F84" s="27" t="s">
        <v>1640</v>
      </c>
      <c r="G84" s="29"/>
      <c r="H84" s="35">
        <v>1</v>
      </c>
      <c r="I84" s="31">
        <v>415.68</v>
      </c>
      <c r="J84" s="33">
        <v>990.89</v>
      </c>
      <c r="K84" s="33">
        <v>988.78</v>
      </c>
      <c r="L84" s="32"/>
      <c r="M84" s="32"/>
      <c r="N84" s="33">
        <v>2.11</v>
      </c>
      <c r="O84" s="33">
        <v>2.02</v>
      </c>
      <c r="P84" s="34">
        <v>0</v>
      </c>
      <c r="X84" s="25"/>
      <c r="Y84" s="26"/>
      <c r="Z84" s="2" t="s">
        <v>1702</v>
      </c>
    </row>
    <row r="85" spans="1:26" s="3" customFormat="1" ht="68.25" x14ac:dyDescent="0.25">
      <c r="A85" s="27" t="s">
        <v>1715</v>
      </c>
      <c r="B85" s="28" t="s">
        <v>1703</v>
      </c>
      <c r="C85" s="66" t="s">
        <v>1704</v>
      </c>
      <c r="D85" s="67"/>
      <c r="E85" s="68"/>
      <c r="F85" s="27" t="s">
        <v>1640</v>
      </c>
      <c r="G85" s="29"/>
      <c r="H85" s="35">
        <v>1</v>
      </c>
      <c r="I85" s="31">
        <v>528.30999999999995</v>
      </c>
      <c r="J85" s="31">
        <v>1179.8399999999999</v>
      </c>
      <c r="K85" s="31">
        <v>1109.07</v>
      </c>
      <c r="L85" s="33">
        <v>17.82</v>
      </c>
      <c r="M85" s="32"/>
      <c r="N85" s="33">
        <v>52.95</v>
      </c>
      <c r="O85" s="33">
        <v>2.02</v>
      </c>
      <c r="P85" s="34">
        <v>0</v>
      </c>
      <c r="X85" s="25"/>
      <c r="Y85" s="26"/>
      <c r="Z85" s="2" t="s">
        <v>1704</v>
      </c>
    </row>
    <row r="86" spans="1:26" s="3" customFormat="1" ht="15" x14ac:dyDescent="0.25">
      <c r="A86" s="70" t="s">
        <v>1716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X86" s="25"/>
      <c r="Y86" s="26" t="s">
        <v>1716</v>
      </c>
    </row>
    <row r="87" spans="1:26" s="3" customFormat="1" ht="34.5" x14ac:dyDescent="0.25">
      <c r="A87" s="27" t="s">
        <v>219</v>
      </c>
      <c r="B87" s="28" t="s">
        <v>1717</v>
      </c>
      <c r="C87" s="66" t="s">
        <v>1718</v>
      </c>
      <c r="D87" s="67"/>
      <c r="E87" s="68"/>
      <c r="F87" s="27" t="s">
        <v>107</v>
      </c>
      <c r="G87" s="29"/>
      <c r="H87" s="35">
        <v>1</v>
      </c>
      <c r="I87" s="31">
        <v>5450.44</v>
      </c>
      <c r="J87" s="31">
        <v>10028.790000000001</v>
      </c>
      <c r="K87" s="31">
        <v>7439.45</v>
      </c>
      <c r="L87" s="31">
        <v>2044.5</v>
      </c>
      <c r="M87" s="32"/>
      <c r="N87" s="33">
        <v>544.84</v>
      </c>
      <c r="O87" s="33">
        <v>11.85</v>
      </c>
      <c r="P87" s="38">
        <v>1.2</v>
      </c>
      <c r="X87" s="25"/>
      <c r="Y87" s="26"/>
      <c r="Z87" s="2" t="s">
        <v>1718</v>
      </c>
    </row>
    <row r="88" spans="1:26" s="3" customFormat="1" ht="57" x14ac:dyDescent="0.25">
      <c r="A88" s="27" t="s">
        <v>220</v>
      </c>
      <c r="B88" s="28" t="s">
        <v>1719</v>
      </c>
      <c r="C88" s="66" t="s">
        <v>1720</v>
      </c>
      <c r="D88" s="67"/>
      <c r="E88" s="68"/>
      <c r="F88" s="27" t="s">
        <v>538</v>
      </c>
      <c r="G88" s="29"/>
      <c r="H88" s="36">
        <v>0.20269999999999999</v>
      </c>
      <c r="I88" s="31">
        <v>257624.03</v>
      </c>
      <c r="J88" s="31">
        <v>98483.78</v>
      </c>
      <c r="K88" s="31">
        <v>61669.54</v>
      </c>
      <c r="L88" s="31">
        <v>29189.3</v>
      </c>
      <c r="M88" s="32"/>
      <c r="N88" s="31">
        <v>7624.94</v>
      </c>
      <c r="O88" s="33">
        <v>125.88</v>
      </c>
      <c r="P88" s="33">
        <v>12.84</v>
      </c>
      <c r="X88" s="25"/>
      <c r="Y88" s="26"/>
      <c r="Z88" s="2" t="s">
        <v>1720</v>
      </c>
    </row>
    <row r="89" spans="1:26" s="3" customFormat="1" ht="45.75" x14ac:dyDescent="0.25">
      <c r="A89" s="27" t="s">
        <v>1721</v>
      </c>
      <c r="B89" s="28" t="s">
        <v>1722</v>
      </c>
      <c r="C89" s="66" t="s">
        <v>1723</v>
      </c>
      <c r="D89" s="67"/>
      <c r="E89" s="68"/>
      <c r="F89" s="27" t="s">
        <v>334</v>
      </c>
      <c r="G89" s="29"/>
      <c r="H89" s="30">
        <v>17.23</v>
      </c>
      <c r="I89" s="31">
        <v>6131.54</v>
      </c>
      <c r="J89" s="31">
        <v>105646.43</v>
      </c>
      <c r="K89" s="32"/>
      <c r="L89" s="32"/>
      <c r="M89" s="32"/>
      <c r="N89" s="31">
        <v>105646.43</v>
      </c>
      <c r="O89" s="34">
        <v>0</v>
      </c>
      <c r="P89" s="34">
        <v>0</v>
      </c>
      <c r="X89" s="25"/>
      <c r="Y89" s="26"/>
      <c r="Z89" s="2" t="s">
        <v>1723</v>
      </c>
    </row>
    <row r="90" spans="1:26" s="3" customFormat="1" ht="45.75" x14ac:dyDescent="0.25">
      <c r="A90" s="27" t="s">
        <v>225</v>
      </c>
      <c r="B90" s="28" t="s">
        <v>1724</v>
      </c>
      <c r="C90" s="66" t="s">
        <v>1725</v>
      </c>
      <c r="D90" s="67"/>
      <c r="E90" s="68"/>
      <c r="F90" s="27" t="s">
        <v>84</v>
      </c>
      <c r="G90" s="29"/>
      <c r="H90" s="35">
        <v>3</v>
      </c>
      <c r="I90" s="31">
        <v>10534.05</v>
      </c>
      <c r="J90" s="31">
        <v>31602.15</v>
      </c>
      <c r="K90" s="32"/>
      <c r="L90" s="32"/>
      <c r="M90" s="32"/>
      <c r="N90" s="31">
        <v>31602.15</v>
      </c>
      <c r="O90" s="34">
        <v>0</v>
      </c>
      <c r="P90" s="34">
        <v>0</v>
      </c>
      <c r="X90" s="25"/>
      <c r="Y90" s="26"/>
      <c r="Z90" s="2" t="s">
        <v>1725</v>
      </c>
    </row>
    <row r="91" spans="1:26" s="3" customFormat="1" ht="23.25" x14ac:dyDescent="0.25">
      <c r="A91" s="27" t="s">
        <v>1726</v>
      </c>
      <c r="B91" s="28" t="s">
        <v>1727</v>
      </c>
      <c r="C91" s="66" t="s">
        <v>1728</v>
      </c>
      <c r="D91" s="67"/>
      <c r="E91" s="68"/>
      <c r="F91" s="27" t="s">
        <v>84</v>
      </c>
      <c r="G91" s="29"/>
      <c r="H91" s="35">
        <v>1</v>
      </c>
      <c r="I91" s="31">
        <v>30628.21</v>
      </c>
      <c r="J91" s="31">
        <v>30628.21</v>
      </c>
      <c r="K91" s="32"/>
      <c r="L91" s="32"/>
      <c r="M91" s="32"/>
      <c r="N91" s="31">
        <v>30628.21</v>
      </c>
      <c r="O91" s="34">
        <v>0</v>
      </c>
      <c r="P91" s="34">
        <v>0</v>
      </c>
      <c r="X91" s="25"/>
      <c r="Y91" s="26"/>
      <c r="Z91" s="2" t="s">
        <v>1728</v>
      </c>
    </row>
    <row r="92" spans="1:26" s="3" customFormat="1" ht="23.25" x14ac:dyDescent="0.25">
      <c r="A92" s="27" t="s">
        <v>227</v>
      </c>
      <c r="B92" s="28" t="s">
        <v>1729</v>
      </c>
      <c r="C92" s="66" t="s">
        <v>1730</v>
      </c>
      <c r="D92" s="67"/>
      <c r="E92" s="68"/>
      <c r="F92" s="27" t="s">
        <v>84</v>
      </c>
      <c r="G92" s="29"/>
      <c r="H92" s="35">
        <v>1</v>
      </c>
      <c r="I92" s="31">
        <v>36845.97</v>
      </c>
      <c r="J92" s="31">
        <v>36845.97</v>
      </c>
      <c r="K92" s="32"/>
      <c r="L92" s="32"/>
      <c r="M92" s="32"/>
      <c r="N92" s="31">
        <v>36845.97</v>
      </c>
      <c r="O92" s="34">
        <v>0</v>
      </c>
      <c r="P92" s="34">
        <v>0</v>
      </c>
      <c r="X92" s="25"/>
      <c r="Y92" s="26"/>
      <c r="Z92" s="2" t="s">
        <v>1730</v>
      </c>
    </row>
    <row r="93" spans="1:26" s="3" customFormat="1" ht="45.75" x14ac:dyDescent="0.25">
      <c r="A93" s="27" t="s">
        <v>230</v>
      </c>
      <c r="B93" s="28" t="s">
        <v>389</v>
      </c>
      <c r="C93" s="66" t="s">
        <v>1731</v>
      </c>
      <c r="D93" s="67"/>
      <c r="E93" s="68"/>
      <c r="F93" s="27" t="s">
        <v>50</v>
      </c>
      <c r="G93" s="29"/>
      <c r="H93" s="40">
        <v>2.3650000000000001E-2</v>
      </c>
      <c r="I93" s="31">
        <v>25496.61</v>
      </c>
      <c r="J93" s="31">
        <v>1601.79</v>
      </c>
      <c r="K93" s="31">
        <v>1505.96</v>
      </c>
      <c r="L93" s="33">
        <v>83.67</v>
      </c>
      <c r="M93" s="32"/>
      <c r="N93" s="33">
        <v>12.16</v>
      </c>
      <c r="O93" s="33">
        <v>3.47</v>
      </c>
      <c r="P93" s="33">
        <v>0.06</v>
      </c>
      <c r="X93" s="25"/>
      <c r="Y93" s="26"/>
      <c r="Z93" s="2" t="s">
        <v>1731</v>
      </c>
    </row>
    <row r="94" spans="1:26" s="3" customFormat="1" ht="23.25" x14ac:dyDescent="0.25">
      <c r="A94" s="27" t="s">
        <v>1732</v>
      </c>
      <c r="B94" s="28" t="s">
        <v>1733</v>
      </c>
      <c r="C94" s="66" t="s">
        <v>1734</v>
      </c>
      <c r="D94" s="67"/>
      <c r="E94" s="68"/>
      <c r="F94" s="27" t="s">
        <v>84</v>
      </c>
      <c r="G94" s="29"/>
      <c r="H94" s="35">
        <v>1</v>
      </c>
      <c r="I94" s="31">
        <v>57391.64</v>
      </c>
      <c r="J94" s="31">
        <v>57391.64</v>
      </c>
      <c r="K94" s="32"/>
      <c r="L94" s="32"/>
      <c r="M94" s="32"/>
      <c r="N94" s="31">
        <v>57391.64</v>
      </c>
      <c r="O94" s="34">
        <v>0</v>
      </c>
      <c r="P94" s="34">
        <v>0</v>
      </c>
      <c r="X94" s="25"/>
      <c r="Y94" s="26"/>
      <c r="Z94" s="2" t="s">
        <v>1734</v>
      </c>
    </row>
    <row r="95" spans="1:26" s="3" customFormat="1" ht="45.75" x14ac:dyDescent="0.25">
      <c r="A95" s="27" t="s">
        <v>1735</v>
      </c>
      <c r="B95" s="28" t="s">
        <v>389</v>
      </c>
      <c r="C95" s="66" t="s">
        <v>1736</v>
      </c>
      <c r="D95" s="67"/>
      <c r="E95" s="68"/>
      <c r="F95" s="27" t="s">
        <v>50</v>
      </c>
      <c r="G95" s="29"/>
      <c r="H95" s="37">
        <v>5.0999999999999997E-2</v>
      </c>
      <c r="I95" s="31">
        <v>25496.61</v>
      </c>
      <c r="J95" s="31">
        <v>3454.15</v>
      </c>
      <c r="K95" s="31">
        <v>3247.52</v>
      </c>
      <c r="L95" s="33">
        <v>180.4</v>
      </c>
      <c r="M95" s="32"/>
      <c r="N95" s="33">
        <v>26.23</v>
      </c>
      <c r="O95" s="33">
        <v>7.48</v>
      </c>
      <c r="P95" s="33">
        <v>0.12</v>
      </c>
      <c r="X95" s="25"/>
      <c r="Y95" s="26"/>
      <c r="Z95" s="2" t="s">
        <v>1736</v>
      </c>
    </row>
    <row r="96" spans="1:26" s="3" customFormat="1" ht="23.25" x14ac:dyDescent="0.25">
      <c r="A96" s="27" t="s">
        <v>1737</v>
      </c>
      <c r="B96" s="28" t="s">
        <v>1738</v>
      </c>
      <c r="C96" s="66" t="s">
        <v>1739</v>
      </c>
      <c r="D96" s="67"/>
      <c r="E96" s="68"/>
      <c r="F96" s="27" t="s">
        <v>84</v>
      </c>
      <c r="G96" s="29"/>
      <c r="H96" s="35">
        <v>1</v>
      </c>
      <c r="I96" s="31">
        <v>57391.64</v>
      </c>
      <c r="J96" s="31">
        <v>57391.64</v>
      </c>
      <c r="K96" s="32"/>
      <c r="L96" s="32"/>
      <c r="M96" s="32"/>
      <c r="N96" s="31">
        <v>57391.64</v>
      </c>
      <c r="O96" s="34">
        <v>0</v>
      </c>
      <c r="P96" s="34">
        <v>0</v>
      </c>
      <c r="X96" s="25"/>
      <c r="Y96" s="26"/>
      <c r="Z96" s="2" t="s">
        <v>1739</v>
      </c>
    </row>
    <row r="97" spans="1:26" s="3" customFormat="1" ht="34.5" x14ac:dyDescent="0.25">
      <c r="A97" s="27" t="s">
        <v>1740</v>
      </c>
      <c r="B97" s="28" t="s">
        <v>1741</v>
      </c>
      <c r="C97" s="66" t="s">
        <v>1742</v>
      </c>
      <c r="D97" s="67"/>
      <c r="E97" s="68"/>
      <c r="F97" s="27" t="s">
        <v>84</v>
      </c>
      <c r="G97" s="29"/>
      <c r="H97" s="35">
        <v>1</v>
      </c>
      <c r="I97" s="31">
        <v>219.38</v>
      </c>
      <c r="J97" s="33">
        <v>535.75</v>
      </c>
      <c r="K97" s="33">
        <v>475.77</v>
      </c>
      <c r="L97" s="33">
        <v>28.16</v>
      </c>
      <c r="M97" s="32"/>
      <c r="N97" s="33">
        <v>31.82</v>
      </c>
      <c r="O97" s="33">
        <v>1.02</v>
      </c>
      <c r="P97" s="33">
        <v>0.02</v>
      </c>
      <c r="X97" s="25"/>
      <c r="Y97" s="26"/>
      <c r="Z97" s="2" t="s">
        <v>1742</v>
      </c>
    </row>
    <row r="98" spans="1:26" s="3" customFormat="1" ht="22.5" x14ac:dyDescent="0.25">
      <c r="A98" s="27" t="s">
        <v>240</v>
      </c>
      <c r="B98" s="28" t="s">
        <v>1743</v>
      </c>
      <c r="C98" s="66" t="s">
        <v>1744</v>
      </c>
      <c r="D98" s="67"/>
      <c r="E98" s="68"/>
      <c r="F98" s="27" t="s">
        <v>84</v>
      </c>
      <c r="G98" s="29"/>
      <c r="H98" s="35">
        <v>1</v>
      </c>
      <c r="I98" s="31">
        <v>6498.22</v>
      </c>
      <c r="J98" s="31">
        <v>6498.22</v>
      </c>
      <c r="K98" s="32"/>
      <c r="L98" s="32"/>
      <c r="M98" s="32"/>
      <c r="N98" s="31">
        <v>6498.22</v>
      </c>
      <c r="O98" s="34">
        <v>0</v>
      </c>
      <c r="P98" s="34">
        <v>0</v>
      </c>
      <c r="X98" s="25"/>
      <c r="Y98" s="26"/>
      <c r="Z98" s="2" t="s">
        <v>1744</v>
      </c>
    </row>
    <row r="99" spans="1:26" s="3" customFormat="1" ht="57" x14ac:dyDescent="0.25">
      <c r="A99" s="27" t="s">
        <v>244</v>
      </c>
      <c r="B99" s="28" t="s">
        <v>1664</v>
      </c>
      <c r="C99" s="66" t="s">
        <v>1745</v>
      </c>
      <c r="D99" s="67"/>
      <c r="E99" s="68"/>
      <c r="F99" s="27" t="s">
        <v>50</v>
      </c>
      <c r="G99" s="29"/>
      <c r="H99" s="36">
        <v>1.66E-2</v>
      </c>
      <c r="I99" s="31">
        <v>32546.27</v>
      </c>
      <c r="J99" s="31">
        <v>1409.69</v>
      </c>
      <c r="K99" s="31">
        <v>1352.55</v>
      </c>
      <c r="L99" s="33">
        <v>18.190000000000001</v>
      </c>
      <c r="M99" s="32"/>
      <c r="N99" s="33">
        <v>38.950000000000003</v>
      </c>
      <c r="O99" s="33">
        <v>2.96</v>
      </c>
      <c r="P99" s="33">
        <v>0.01</v>
      </c>
      <c r="X99" s="25"/>
      <c r="Y99" s="26"/>
      <c r="Z99" s="2" t="s">
        <v>1745</v>
      </c>
    </row>
    <row r="100" spans="1:26" s="3" customFormat="1" ht="34.5" x14ac:dyDescent="0.25">
      <c r="A100" s="27" t="s">
        <v>1746</v>
      </c>
      <c r="B100" s="28" t="s">
        <v>1666</v>
      </c>
      <c r="C100" s="66" t="s">
        <v>1747</v>
      </c>
      <c r="D100" s="67"/>
      <c r="E100" s="68"/>
      <c r="F100" s="27" t="s">
        <v>50</v>
      </c>
      <c r="G100" s="29"/>
      <c r="H100" s="36">
        <v>1.66E-2</v>
      </c>
      <c r="I100" s="31">
        <v>234424.72</v>
      </c>
      <c r="J100" s="31">
        <v>3891.45</v>
      </c>
      <c r="K100" s="32"/>
      <c r="L100" s="32"/>
      <c r="M100" s="32"/>
      <c r="N100" s="31">
        <v>3891.45</v>
      </c>
      <c r="O100" s="34">
        <v>0</v>
      </c>
      <c r="P100" s="34">
        <v>0</v>
      </c>
      <c r="X100" s="25"/>
      <c r="Y100" s="26"/>
      <c r="Z100" s="2" t="s">
        <v>1747</v>
      </c>
    </row>
    <row r="101" spans="1:26" s="3" customFormat="1" ht="23.25" x14ac:dyDescent="0.25">
      <c r="A101" s="27" t="s">
        <v>1748</v>
      </c>
      <c r="B101" s="28" t="s">
        <v>1666</v>
      </c>
      <c r="C101" s="66" t="s">
        <v>1749</v>
      </c>
      <c r="D101" s="67"/>
      <c r="E101" s="68"/>
      <c r="F101" s="27" t="s">
        <v>50</v>
      </c>
      <c r="G101" s="29"/>
      <c r="H101" s="36">
        <v>5.21E-2</v>
      </c>
      <c r="I101" s="31">
        <v>234424.72</v>
      </c>
      <c r="J101" s="31">
        <v>12213.53</v>
      </c>
      <c r="K101" s="32"/>
      <c r="L101" s="32"/>
      <c r="M101" s="32"/>
      <c r="N101" s="31">
        <v>12213.53</v>
      </c>
      <c r="O101" s="34">
        <v>0</v>
      </c>
      <c r="P101" s="34">
        <v>0</v>
      </c>
      <c r="X101" s="25"/>
      <c r="Y101" s="26"/>
      <c r="Z101" s="2" t="s">
        <v>1749</v>
      </c>
    </row>
    <row r="102" spans="1:26" s="3" customFormat="1" ht="23.25" x14ac:dyDescent="0.25">
      <c r="A102" s="27" t="s">
        <v>1750</v>
      </c>
      <c r="B102" s="28" t="s">
        <v>1751</v>
      </c>
      <c r="C102" s="66" t="s">
        <v>1752</v>
      </c>
      <c r="D102" s="67"/>
      <c r="E102" s="68"/>
      <c r="F102" s="27" t="s">
        <v>84</v>
      </c>
      <c r="G102" s="29"/>
      <c r="H102" s="35">
        <v>2</v>
      </c>
      <c r="I102" s="31">
        <v>1622.23</v>
      </c>
      <c r="J102" s="31">
        <v>3244.46</v>
      </c>
      <c r="K102" s="32"/>
      <c r="L102" s="32"/>
      <c r="M102" s="32"/>
      <c r="N102" s="31">
        <v>3244.46</v>
      </c>
      <c r="O102" s="34">
        <v>0</v>
      </c>
      <c r="P102" s="34">
        <v>0</v>
      </c>
      <c r="X102" s="25"/>
      <c r="Y102" s="26"/>
      <c r="Z102" s="2" t="s">
        <v>1752</v>
      </c>
    </row>
    <row r="103" spans="1:26" s="3" customFormat="1" ht="23.25" x14ac:dyDescent="0.25">
      <c r="A103" s="27" t="s">
        <v>1753</v>
      </c>
      <c r="B103" s="28" t="s">
        <v>1751</v>
      </c>
      <c r="C103" s="66" t="s">
        <v>1754</v>
      </c>
      <c r="D103" s="67"/>
      <c r="E103" s="68"/>
      <c r="F103" s="27" t="s">
        <v>84</v>
      </c>
      <c r="G103" s="29"/>
      <c r="H103" s="35">
        <v>1</v>
      </c>
      <c r="I103" s="31">
        <v>926.97</v>
      </c>
      <c r="J103" s="33">
        <v>926.97</v>
      </c>
      <c r="K103" s="32"/>
      <c r="L103" s="32"/>
      <c r="M103" s="32"/>
      <c r="N103" s="33">
        <v>926.97</v>
      </c>
      <c r="O103" s="34">
        <v>0</v>
      </c>
      <c r="P103" s="34">
        <v>0</v>
      </c>
      <c r="X103" s="25"/>
      <c r="Y103" s="26"/>
      <c r="Z103" s="2" t="s">
        <v>1754</v>
      </c>
    </row>
    <row r="104" spans="1:26" s="3" customFormat="1" ht="23.25" x14ac:dyDescent="0.25">
      <c r="A104" s="27" t="s">
        <v>1755</v>
      </c>
      <c r="B104" s="28" t="s">
        <v>1756</v>
      </c>
      <c r="C104" s="66" t="s">
        <v>1757</v>
      </c>
      <c r="D104" s="67"/>
      <c r="E104" s="68"/>
      <c r="F104" s="27" t="s">
        <v>84</v>
      </c>
      <c r="G104" s="29"/>
      <c r="H104" s="35">
        <v>1</v>
      </c>
      <c r="I104" s="31">
        <v>5896.24</v>
      </c>
      <c r="J104" s="31">
        <v>5896.24</v>
      </c>
      <c r="K104" s="32"/>
      <c r="L104" s="32"/>
      <c r="M104" s="32"/>
      <c r="N104" s="31">
        <v>5896.24</v>
      </c>
      <c r="O104" s="34">
        <v>0</v>
      </c>
      <c r="P104" s="34">
        <v>0</v>
      </c>
      <c r="X104" s="25"/>
      <c r="Y104" s="26"/>
      <c r="Z104" s="2" t="s">
        <v>1757</v>
      </c>
    </row>
    <row r="105" spans="1:26" s="3" customFormat="1" ht="102" x14ac:dyDescent="0.25">
      <c r="A105" s="27" t="s">
        <v>1758</v>
      </c>
      <c r="B105" s="28" t="s">
        <v>1759</v>
      </c>
      <c r="C105" s="66" t="s">
        <v>1760</v>
      </c>
      <c r="D105" s="67"/>
      <c r="E105" s="68"/>
      <c r="F105" s="27" t="s">
        <v>1640</v>
      </c>
      <c r="G105" s="29"/>
      <c r="H105" s="35">
        <v>1</v>
      </c>
      <c r="I105" s="31">
        <v>543.61</v>
      </c>
      <c r="J105" s="31">
        <v>1295.81</v>
      </c>
      <c r="K105" s="31">
        <v>1293.02</v>
      </c>
      <c r="L105" s="32"/>
      <c r="M105" s="32"/>
      <c r="N105" s="33">
        <v>2.79</v>
      </c>
      <c r="O105" s="33">
        <v>2.64</v>
      </c>
      <c r="P105" s="34">
        <v>0</v>
      </c>
      <c r="X105" s="25"/>
      <c r="Y105" s="26"/>
      <c r="Z105" s="2" t="s">
        <v>1760</v>
      </c>
    </row>
    <row r="106" spans="1:26" s="3" customFormat="1" ht="79.5" x14ac:dyDescent="0.25">
      <c r="A106" s="27" t="s">
        <v>262</v>
      </c>
      <c r="B106" s="28" t="s">
        <v>1761</v>
      </c>
      <c r="C106" s="66" t="s">
        <v>1762</v>
      </c>
      <c r="D106" s="67"/>
      <c r="E106" s="68"/>
      <c r="F106" s="27" t="s">
        <v>1640</v>
      </c>
      <c r="G106" s="29"/>
      <c r="H106" s="35">
        <v>1</v>
      </c>
      <c r="I106" s="31">
        <v>1032.56</v>
      </c>
      <c r="J106" s="31">
        <v>2336.14</v>
      </c>
      <c r="K106" s="31">
        <v>2218.13</v>
      </c>
      <c r="L106" s="33">
        <v>37.119999999999997</v>
      </c>
      <c r="M106" s="32"/>
      <c r="N106" s="33">
        <v>80.89</v>
      </c>
      <c r="O106" s="33">
        <v>4.04</v>
      </c>
      <c r="P106" s="34">
        <v>0</v>
      </c>
      <c r="X106" s="25"/>
      <c r="Y106" s="26"/>
      <c r="Z106" s="2" t="s">
        <v>1762</v>
      </c>
    </row>
    <row r="107" spans="1:26" s="3" customFormat="1" ht="15" x14ac:dyDescent="0.25">
      <c r="A107" s="70" t="s">
        <v>1763</v>
      </c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X107" s="25"/>
      <c r="Y107" s="26" t="s">
        <v>1763</v>
      </c>
    </row>
    <row r="108" spans="1:26" s="3" customFormat="1" ht="15" x14ac:dyDescent="0.25">
      <c r="A108" s="70" t="s">
        <v>1764</v>
      </c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X108" s="25"/>
      <c r="Y108" s="26" t="s">
        <v>1764</v>
      </c>
    </row>
    <row r="109" spans="1:26" s="3" customFormat="1" ht="45.75" x14ac:dyDescent="0.25">
      <c r="A109" s="27" t="s">
        <v>264</v>
      </c>
      <c r="B109" s="28" t="s">
        <v>278</v>
      </c>
      <c r="C109" s="66" t="s">
        <v>1765</v>
      </c>
      <c r="D109" s="67"/>
      <c r="E109" s="68"/>
      <c r="F109" s="27" t="s">
        <v>50</v>
      </c>
      <c r="G109" s="29"/>
      <c r="H109" s="37">
        <v>2.0470000000000002</v>
      </c>
      <c r="I109" s="31">
        <v>24980.07</v>
      </c>
      <c r="J109" s="31">
        <v>120101.95</v>
      </c>
      <c r="K109" s="31">
        <v>89345.600000000006</v>
      </c>
      <c r="L109" s="31">
        <v>25000.26</v>
      </c>
      <c r="M109" s="32"/>
      <c r="N109" s="31">
        <v>5756.09</v>
      </c>
      <c r="O109" s="33">
        <v>182.37</v>
      </c>
      <c r="P109" s="33">
        <v>9.4499999999999993</v>
      </c>
      <c r="X109" s="25"/>
      <c r="Y109" s="26"/>
      <c r="Z109" s="2" t="s">
        <v>1765</v>
      </c>
    </row>
    <row r="110" spans="1:26" s="3" customFormat="1" ht="23.25" x14ac:dyDescent="0.25">
      <c r="A110" s="27" t="s">
        <v>1766</v>
      </c>
      <c r="B110" s="28" t="s">
        <v>1767</v>
      </c>
      <c r="C110" s="66" t="s">
        <v>1768</v>
      </c>
      <c r="D110" s="67"/>
      <c r="E110" s="68"/>
      <c r="F110" s="27" t="s">
        <v>84</v>
      </c>
      <c r="G110" s="29"/>
      <c r="H110" s="35">
        <v>1</v>
      </c>
      <c r="I110" s="31">
        <v>607957.81000000006</v>
      </c>
      <c r="J110" s="31">
        <v>607957.81000000006</v>
      </c>
      <c r="K110" s="32"/>
      <c r="L110" s="32"/>
      <c r="M110" s="32"/>
      <c r="N110" s="31">
        <v>607957.81000000006</v>
      </c>
      <c r="O110" s="34">
        <v>0</v>
      </c>
      <c r="P110" s="34">
        <v>0</v>
      </c>
      <c r="X110" s="25"/>
      <c r="Y110" s="26"/>
      <c r="Z110" s="2" t="s">
        <v>1768</v>
      </c>
    </row>
    <row r="111" spans="1:26" s="3" customFormat="1" ht="45.75" x14ac:dyDescent="0.25">
      <c r="A111" s="27" t="s">
        <v>268</v>
      </c>
      <c r="B111" s="28" t="s">
        <v>74</v>
      </c>
      <c r="C111" s="66" t="s">
        <v>1769</v>
      </c>
      <c r="D111" s="67"/>
      <c r="E111" s="68"/>
      <c r="F111" s="27" t="s">
        <v>50</v>
      </c>
      <c r="G111" s="29"/>
      <c r="H111" s="37">
        <v>5.2999999999999999E-2</v>
      </c>
      <c r="I111" s="31">
        <v>26869.75</v>
      </c>
      <c r="J111" s="31">
        <v>3565.53</v>
      </c>
      <c r="K111" s="31">
        <v>3216.91</v>
      </c>
      <c r="L111" s="33">
        <v>195.03</v>
      </c>
      <c r="M111" s="32"/>
      <c r="N111" s="33">
        <v>153.59</v>
      </c>
      <c r="O111" s="33">
        <v>6.96</v>
      </c>
      <c r="P111" s="33">
        <v>0.03</v>
      </c>
      <c r="X111" s="25"/>
      <c r="Y111" s="26"/>
      <c r="Z111" s="2" t="s">
        <v>1769</v>
      </c>
    </row>
    <row r="112" spans="1:26" s="3" customFormat="1" ht="45.75" x14ac:dyDescent="0.25">
      <c r="A112" s="27" t="s">
        <v>1770</v>
      </c>
      <c r="B112" s="28" t="s">
        <v>1468</v>
      </c>
      <c r="C112" s="66" t="s">
        <v>1771</v>
      </c>
      <c r="D112" s="67"/>
      <c r="E112" s="68"/>
      <c r="F112" s="27" t="s">
        <v>50</v>
      </c>
      <c r="G112" s="29"/>
      <c r="H112" s="37">
        <v>5.2999999999999999E-2</v>
      </c>
      <c r="I112" s="31">
        <v>265542.42</v>
      </c>
      <c r="J112" s="31">
        <v>14073.75</v>
      </c>
      <c r="K112" s="32"/>
      <c r="L112" s="32"/>
      <c r="M112" s="32"/>
      <c r="N112" s="31">
        <v>14073.75</v>
      </c>
      <c r="O112" s="34">
        <v>0</v>
      </c>
      <c r="P112" s="34">
        <v>0</v>
      </c>
      <c r="X112" s="25"/>
      <c r="Y112" s="26"/>
      <c r="Z112" s="2" t="s">
        <v>1771</v>
      </c>
    </row>
    <row r="113" spans="1:26" s="3" customFormat="1" ht="15" x14ac:dyDescent="0.25">
      <c r="A113" s="70" t="s">
        <v>1772</v>
      </c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X113" s="25"/>
      <c r="Y113" s="26" t="s">
        <v>1772</v>
      </c>
    </row>
    <row r="114" spans="1:26" s="3" customFormat="1" ht="34.5" x14ac:dyDescent="0.25">
      <c r="A114" s="27" t="s">
        <v>272</v>
      </c>
      <c r="B114" s="28" t="s">
        <v>1773</v>
      </c>
      <c r="C114" s="66" t="s">
        <v>1774</v>
      </c>
      <c r="D114" s="67"/>
      <c r="E114" s="68"/>
      <c r="F114" s="27" t="s">
        <v>538</v>
      </c>
      <c r="G114" s="29"/>
      <c r="H114" s="30">
        <v>0.02</v>
      </c>
      <c r="I114" s="31">
        <v>13660.21</v>
      </c>
      <c r="J114" s="33">
        <v>622.53</v>
      </c>
      <c r="K114" s="33">
        <v>547.91</v>
      </c>
      <c r="L114" s="33">
        <v>1.45</v>
      </c>
      <c r="M114" s="32"/>
      <c r="N114" s="33">
        <v>73.17</v>
      </c>
      <c r="O114" s="33">
        <v>1.1200000000000001</v>
      </c>
      <c r="P114" s="34">
        <v>0</v>
      </c>
      <c r="X114" s="25"/>
      <c r="Y114" s="26"/>
      <c r="Z114" s="2" t="s">
        <v>1774</v>
      </c>
    </row>
    <row r="115" spans="1:26" s="3" customFormat="1" ht="57" x14ac:dyDescent="0.25">
      <c r="A115" s="27" t="s">
        <v>1775</v>
      </c>
      <c r="B115" s="28" t="s">
        <v>1776</v>
      </c>
      <c r="C115" s="66" t="s">
        <v>1777</v>
      </c>
      <c r="D115" s="67"/>
      <c r="E115" s="68"/>
      <c r="F115" s="27" t="s">
        <v>1687</v>
      </c>
      <c r="G115" s="29"/>
      <c r="H115" s="39">
        <v>0.2</v>
      </c>
      <c r="I115" s="31">
        <v>27201.39</v>
      </c>
      <c r="J115" s="31">
        <v>10775.96</v>
      </c>
      <c r="K115" s="31">
        <v>6951.89</v>
      </c>
      <c r="L115" s="31">
        <v>3629.06</v>
      </c>
      <c r="M115" s="32"/>
      <c r="N115" s="33">
        <v>195.01</v>
      </c>
      <c r="O115" s="33">
        <v>14.19</v>
      </c>
      <c r="P115" s="33">
        <v>1.92</v>
      </c>
      <c r="X115" s="25"/>
      <c r="Y115" s="26"/>
      <c r="Z115" s="2" t="s">
        <v>1777</v>
      </c>
    </row>
    <row r="116" spans="1:26" s="3" customFormat="1" ht="57" x14ac:dyDescent="0.25">
      <c r="A116" s="27" t="s">
        <v>277</v>
      </c>
      <c r="B116" s="28" t="s">
        <v>1682</v>
      </c>
      <c r="C116" s="66" t="s">
        <v>1778</v>
      </c>
      <c r="D116" s="67"/>
      <c r="E116" s="68"/>
      <c r="F116" s="27" t="s">
        <v>84</v>
      </c>
      <c r="G116" s="29"/>
      <c r="H116" s="35">
        <v>1</v>
      </c>
      <c r="I116" s="31">
        <v>5812.09</v>
      </c>
      <c r="J116" s="31">
        <v>5812.09</v>
      </c>
      <c r="K116" s="32"/>
      <c r="L116" s="32"/>
      <c r="M116" s="32"/>
      <c r="N116" s="31">
        <v>5812.09</v>
      </c>
      <c r="O116" s="34">
        <v>0</v>
      </c>
      <c r="P116" s="34">
        <v>0</v>
      </c>
      <c r="X116" s="25"/>
      <c r="Y116" s="26"/>
      <c r="Z116" s="2" t="s">
        <v>1778</v>
      </c>
    </row>
    <row r="117" spans="1:26" s="3" customFormat="1" ht="57" x14ac:dyDescent="0.25">
      <c r="A117" s="27" t="s">
        <v>280</v>
      </c>
      <c r="B117" s="28" t="s">
        <v>1682</v>
      </c>
      <c r="C117" s="66" t="s">
        <v>1684</v>
      </c>
      <c r="D117" s="67"/>
      <c r="E117" s="68"/>
      <c r="F117" s="27" t="s">
        <v>84</v>
      </c>
      <c r="G117" s="29"/>
      <c r="H117" s="35">
        <v>1</v>
      </c>
      <c r="I117" s="31">
        <v>5812.09</v>
      </c>
      <c r="J117" s="31">
        <v>5812.09</v>
      </c>
      <c r="K117" s="32"/>
      <c r="L117" s="32"/>
      <c r="M117" s="32"/>
      <c r="N117" s="31">
        <v>5812.09</v>
      </c>
      <c r="O117" s="34">
        <v>0</v>
      </c>
      <c r="P117" s="34">
        <v>0</v>
      </c>
      <c r="X117" s="25"/>
      <c r="Y117" s="26"/>
      <c r="Z117" s="2" t="s">
        <v>1684</v>
      </c>
    </row>
    <row r="118" spans="1:26" s="3" customFormat="1" ht="15" x14ac:dyDescent="0.25">
      <c r="A118" s="70" t="s">
        <v>1779</v>
      </c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X118" s="25"/>
      <c r="Y118" s="26" t="s">
        <v>1779</v>
      </c>
    </row>
    <row r="119" spans="1:26" s="3" customFormat="1" ht="34.5" x14ac:dyDescent="0.25">
      <c r="A119" s="27" t="s">
        <v>284</v>
      </c>
      <c r="B119" s="28" t="s">
        <v>1780</v>
      </c>
      <c r="C119" s="66" t="s">
        <v>1781</v>
      </c>
      <c r="D119" s="67"/>
      <c r="E119" s="68"/>
      <c r="F119" s="27" t="s">
        <v>84</v>
      </c>
      <c r="G119" s="29"/>
      <c r="H119" s="35">
        <v>1</v>
      </c>
      <c r="I119" s="31">
        <v>781.84</v>
      </c>
      <c r="J119" s="31">
        <v>1524.08</v>
      </c>
      <c r="K119" s="33">
        <v>889.9</v>
      </c>
      <c r="L119" s="33">
        <v>630.94000000000005</v>
      </c>
      <c r="M119" s="32"/>
      <c r="N119" s="33">
        <v>3.24</v>
      </c>
      <c r="O119" s="33">
        <v>1.82</v>
      </c>
      <c r="P119" s="33">
        <v>1.29</v>
      </c>
      <c r="X119" s="25"/>
      <c r="Y119" s="26"/>
      <c r="Z119" s="2" t="s">
        <v>1781</v>
      </c>
    </row>
    <row r="120" spans="1:26" s="3" customFormat="1" ht="45.75" x14ac:dyDescent="0.25">
      <c r="A120" s="27" t="s">
        <v>285</v>
      </c>
      <c r="B120" s="28" t="s">
        <v>1468</v>
      </c>
      <c r="C120" s="66" t="s">
        <v>1782</v>
      </c>
      <c r="D120" s="67"/>
      <c r="E120" s="68"/>
      <c r="F120" s="27" t="s">
        <v>50</v>
      </c>
      <c r="G120" s="29"/>
      <c r="H120" s="36">
        <v>1.12E-2</v>
      </c>
      <c r="I120" s="31">
        <v>265542.42</v>
      </c>
      <c r="J120" s="31">
        <v>2974.08</v>
      </c>
      <c r="K120" s="32"/>
      <c r="L120" s="32"/>
      <c r="M120" s="32"/>
      <c r="N120" s="31">
        <v>2974.08</v>
      </c>
      <c r="O120" s="34">
        <v>0</v>
      </c>
      <c r="P120" s="34">
        <v>0</v>
      </c>
      <c r="X120" s="25"/>
      <c r="Y120" s="26"/>
      <c r="Z120" s="2" t="s">
        <v>1782</v>
      </c>
    </row>
    <row r="121" spans="1:26" s="3" customFormat="1" ht="34.5" x14ac:dyDescent="0.25">
      <c r="A121" s="27" t="s">
        <v>289</v>
      </c>
      <c r="B121" s="28" t="s">
        <v>74</v>
      </c>
      <c r="C121" s="66" t="s">
        <v>1783</v>
      </c>
      <c r="D121" s="67"/>
      <c r="E121" s="68"/>
      <c r="F121" s="27" t="s">
        <v>50</v>
      </c>
      <c r="G121" s="29"/>
      <c r="H121" s="36">
        <v>2.9399999999999999E-2</v>
      </c>
      <c r="I121" s="31">
        <v>26869.75</v>
      </c>
      <c r="J121" s="31">
        <v>1977.86</v>
      </c>
      <c r="K121" s="31">
        <v>1784.47</v>
      </c>
      <c r="L121" s="33">
        <v>108.19</v>
      </c>
      <c r="M121" s="32"/>
      <c r="N121" s="33">
        <v>85.2</v>
      </c>
      <c r="O121" s="33">
        <v>3.86</v>
      </c>
      <c r="P121" s="33">
        <v>0.02</v>
      </c>
      <c r="X121" s="25"/>
      <c r="Y121" s="26"/>
      <c r="Z121" s="2" t="s">
        <v>1783</v>
      </c>
    </row>
    <row r="122" spans="1:26" s="3" customFormat="1" ht="34.5" x14ac:dyDescent="0.25">
      <c r="A122" s="27" t="s">
        <v>290</v>
      </c>
      <c r="B122" s="28" t="s">
        <v>1468</v>
      </c>
      <c r="C122" s="66" t="s">
        <v>1784</v>
      </c>
      <c r="D122" s="67"/>
      <c r="E122" s="68"/>
      <c r="F122" s="27" t="s">
        <v>50</v>
      </c>
      <c r="G122" s="29"/>
      <c r="H122" s="36">
        <v>2.9399999999999999E-2</v>
      </c>
      <c r="I122" s="31">
        <v>265542.42</v>
      </c>
      <c r="J122" s="31">
        <v>7806.95</v>
      </c>
      <c r="K122" s="32"/>
      <c r="L122" s="32"/>
      <c r="M122" s="32"/>
      <c r="N122" s="31">
        <v>7806.95</v>
      </c>
      <c r="O122" s="34">
        <v>0</v>
      </c>
      <c r="P122" s="34">
        <v>0</v>
      </c>
      <c r="X122" s="25"/>
      <c r="Y122" s="26"/>
      <c r="Z122" s="2" t="s">
        <v>1784</v>
      </c>
    </row>
    <row r="123" spans="1:26" s="3" customFormat="1" ht="15" x14ac:dyDescent="0.25">
      <c r="A123" s="70" t="s">
        <v>1785</v>
      </c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X123" s="25"/>
      <c r="Y123" s="26" t="s">
        <v>1785</v>
      </c>
    </row>
    <row r="124" spans="1:26" s="3" customFormat="1" ht="34.5" x14ac:dyDescent="0.25">
      <c r="A124" s="27" t="s">
        <v>1786</v>
      </c>
      <c r="B124" s="28" t="s">
        <v>1780</v>
      </c>
      <c r="C124" s="66" t="s">
        <v>1781</v>
      </c>
      <c r="D124" s="67"/>
      <c r="E124" s="68"/>
      <c r="F124" s="27" t="s">
        <v>84</v>
      </c>
      <c r="G124" s="29"/>
      <c r="H124" s="35">
        <v>1</v>
      </c>
      <c r="I124" s="31">
        <v>781.84</v>
      </c>
      <c r="J124" s="31">
        <v>1524.08</v>
      </c>
      <c r="K124" s="33">
        <v>889.9</v>
      </c>
      <c r="L124" s="33">
        <v>630.94000000000005</v>
      </c>
      <c r="M124" s="32"/>
      <c r="N124" s="33">
        <v>3.24</v>
      </c>
      <c r="O124" s="33">
        <v>1.82</v>
      </c>
      <c r="P124" s="33">
        <v>1.29</v>
      </c>
      <c r="X124" s="25"/>
      <c r="Y124" s="26"/>
      <c r="Z124" s="2" t="s">
        <v>1781</v>
      </c>
    </row>
    <row r="125" spans="1:26" s="3" customFormat="1" ht="45.75" x14ac:dyDescent="0.25">
      <c r="A125" s="27" t="s">
        <v>296</v>
      </c>
      <c r="B125" s="28" t="s">
        <v>1468</v>
      </c>
      <c r="C125" s="66" t="s">
        <v>1782</v>
      </c>
      <c r="D125" s="67"/>
      <c r="E125" s="68"/>
      <c r="F125" s="27" t="s">
        <v>50</v>
      </c>
      <c r="G125" s="29"/>
      <c r="H125" s="36">
        <v>7.6E-3</v>
      </c>
      <c r="I125" s="31">
        <v>265542.42</v>
      </c>
      <c r="J125" s="31">
        <v>2018.12</v>
      </c>
      <c r="K125" s="32"/>
      <c r="L125" s="32"/>
      <c r="M125" s="32"/>
      <c r="N125" s="31">
        <v>2018.12</v>
      </c>
      <c r="O125" s="34">
        <v>0</v>
      </c>
      <c r="P125" s="34">
        <v>0</v>
      </c>
      <c r="X125" s="25"/>
      <c r="Y125" s="26"/>
      <c r="Z125" s="2" t="s">
        <v>1782</v>
      </c>
    </row>
    <row r="126" spans="1:26" s="3" customFormat="1" ht="34.5" x14ac:dyDescent="0.25">
      <c r="A126" s="27" t="s">
        <v>300</v>
      </c>
      <c r="B126" s="28" t="s">
        <v>74</v>
      </c>
      <c r="C126" s="66" t="s">
        <v>1783</v>
      </c>
      <c r="D126" s="67"/>
      <c r="E126" s="68"/>
      <c r="F126" s="27" t="s">
        <v>50</v>
      </c>
      <c r="G126" s="29"/>
      <c r="H126" s="36">
        <v>2.9399999999999999E-2</v>
      </c>
      <c r="I126" s="31">
        <v>26869.75</v>
      </c>
      <c r="J126" s="31">
        <v>1977.86</v>
      </c>
      <c r="K126" s="31">
        <v>1784.47</v>
      </c>
      <c r="L126" s="33">
        <v>108.19</v>
      </c>
      <c r="M126" s="32"/>
      <c r="N126" s="33">
        <v>85.2</v>
      </c>
      <c r="O126" s="33">
        <v>3.86</v>
      </c>
      <c r="P126" s="33">
        <v>0.02</v>
      </c>
      <c r="X126" s="25"/>
      <c r="Y126" s="26"/>
      <c r="Z126" s="2" t="s">
        <v>1783</v>
      </c>
    </row>
    <row r="127" spans="1:26" s="3" customFormat="1" ht="34.5" x14ac:dyDescent="0.25">
      <c r="A127" s="27" t="s">
        <v>1787</v>
      </c>
      <c r="B127" s="28" t="s">
        <v>1468</v>
      </c>
      <c r="C127" s="66" t="s">
        <v>1784</v>
      </c>
      <c r="D127" s="67"/>
      <c r="E127" s="68"/>
      <c r="F127" s="27" t="s">
        <v>50</v>
      </c>
      <c r="G127" s="29"/>
      <c r="H127" s="36">
        <v>2.9399999999999999E-2</v>
      </c>
      <c r="I127" s="31">
        <v>265542.42</v>
      </c>
      <c r="J127" s="31">
        <v>7806.95</v>
      </c>
      <c r="K127" s="32"/>
      <c r="L127" s="32"/>
      <c r="M127" s="32"/>
      <c r="N127" s="31">
        <v>7806.95</v>
      </c>
      <c r="O127" s="34">
        <v>0</v>
      </c>
      <c r="P127" s="34">
        <v>0</v>
      </c>
      <c r="X127" s="25"/>
      <c r="Y127" s="26"/>
      <c r="Z127" s="2" t="s">
        <v>1784</v>
      </c>
    </row>
    <row r="128" spans="1:26" s="3" customFormat="1" ht="15" x14ac:dyDescent="0.25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X128" s="25"/>
      <c r="Y128" s="26" t="s">
        <v>1513</v>
      </c>
    </row>
    <row r="129" spans="1:26" s="3" customFormat="1" ht="22.5" x14ac:dyDescent="0.25">
      <c r="A129" s="27" t="s">
        <v>1788</v>
      </c>
      <c r="B129" s="28" t="s">
        <v>1789</v>
      </c>
      <c r="C129" s="66" t="s">
        <v>1790</v>
      </c>
      <c r="D129" s="67"/>
      <c r="E129" s="68"/>
      <c r="F129" s="27" t="s">
        <v>84</v>
      </c>
      <c r="G129" s="29"/>
      <c r="H129" s="35">
        <v>1</v>
      </c>
      <c r="I129" s="31">
        <v>56477.52</v>
      </c>
      <c r="J129" s="31">
        <v>56477.52</v>
      </c>
      <c r="K129" s="32"/>
      <c r="L129" s="32"/>
      <c r="M129" s="32"/>
      <c r="N129" s="31">
        <v>56477.52</v>
      </c>
      <c r="O129" s="34">
        <v>0</v>
      </c>
      <c r="P129" s="34">
        <v>0</v>
      </c>
      <c r="X129" s="25"/>
      <c r="Y129" s="26"/>
      <c r="Z129" s="2" t="s">
        <v>1790</v>
      </c>
    </row>
    <row r="130" spans="1:26" s="3" customFormat="1" ht="15" x14ac:dyDescent="0.25">
      <c r="A130" s="27" t="s">
        <v>305</v>
      </c>
      <c r="B130" s="28" t="s">
        <v>141</v>
      </c>
      <c r="C130" s="66" t="s">
        <v>142</v>
      </c>
      <c r="D130" s="67"/>
      <c r="E130" s="68"/>
      <c r="F130" s="27" t="s">
        <v>42</v>
      </c>
      <c r="G130" s="29"/>
      <c r="H130" s="39">
        <v>9.8000000000000007</v>
      </c>
      <c r="I130" s="31">
        <v>88.89</v>
      </c>
      <c r="J130" s="33">
        <v>871.12</v>
      </c>
      <c r="K130" s="32"/>
      <c r="L130" s="32"/>
      <c r="M130" s="32"/>
      <c r="N130" s="33">
        <v>871.12</v>
      </c>
      <c r="O130" s="34">
        <v>0</v>
      </c>
      <c r="P130" s="34">
        <v>0</v>
      </c>
      <c r="X130" s="25"/>
      <c r="Y130" s="26"/>
      <c r="Z130" s="2" t="s">
        <v>142</v>
      </c>
    </row>
    <row r="131" spans="1:26" s="3" customFormat="1" ht="15" x14ac:dyDescent="0.25">
      <c r="A131" s="27" t="s">
        <v>309</v>
      </c>
      <c r="B131" s="28" t="s">
        <v>1791</v>
      </c>
      <c r="C131" s="66" t="s">
        <v>1792</v>
      </c>
      <c r="D131" s="67"/>
      <c r="E131" s="68"/>
      <c r="F131" s="27" t="s">
        <v>42</v>
      </c>
      <c r="G131" s="29"/>
      <c r="H131" s="35">
        <v>1</v>
      </c>
      <c r="I131" s="31">
        <v>238.37</v>
      </c>
      <c r="J131" s="33">
        <v>238.37</v>
      </c>
      <c r="K131" s="32"/>
      <c r="L131" s="32"/>
      <c r="M131" s="32"/>
      <c r="N131" s="33">
        <v>238.37</v>
      </c>
      <c r="O131" s="34">
        <v>0</v>
      </c>
      <c r="P131" s="34">
        <v>0</v>
      </c>
      <c r="X131" s="25"/>
      <c r="Y131" s="26"/>
      <c r="Z131" s="2" t="s">
        <v>1792</v>
      </c>
    </row>
    <row r="132" spans="1:26" s="3" customFormat="1" ht="34.5" x14ac:dyDescent="0.25">
      <c r="A132" s="27" t="s">
        <v>1793</v>
      </c>
      <c r="B132" s="28" t="s">
        <v>1794</v>
      </c>
      <c r="C132" s="66" t="s">
        <v>1795</v>
      </c>
      <c r="D132" s="67"/>
      <c r="E132" s="68"/>
      <c r="F132" s="27" t="s">
        <v>150</v>
      </c>
      <c r="G132" s="29"/>
      <c r="H132" s="30">
        <v>0.55000000000000004</v>
      </c>
      <c r="I132" s="31">
        <v>26422.44</v>
      </c>
      <c r="J132" s="31">
        <v>32992.82</v>
      </c>
      <c r="K132" s="31">
        <v>29849.24</v>
      </c>
      <c r="L132" s="31">
        <v>3079.77</v>
      </c>
      <c r="M132" s="32"/>
      <c r="N132" s="33">
        <v>63.81</v>
      </c>
      <c r="O132" s="33">
        <v>75.14</v>
      </c>
      <c r="P132" s="33">
        <v>1.81</v>
      </c>
      <c r="X132" s="25"/>
      <c r="Y132" s="26"/>
      <c r="Z132" s="2" t="s">
        <v>1795</v>
      </c>
    </row>
    <row r="133" spans="1:26" s="3" customFormat="1" ht="23.25" x14ac:dyDescent="0.25">
      <c r="A133" s="27" t="s">
        <v>314</v>
      </c>
      <c r="B133" s="28" t="s">
        <v>1621</v>
      </c>
      <c r="C133" s="66" t="s">
        <v>1796</v>
      </c>
      <c r="D133" s="67"/>
      <c r="E133" s="68"/>
      <c r="F133" s="27" t="s">
        <v>150</v>
      </c>
      <c r="G133" s="29"/>
      <c r="H133" s="30">
        <v>0.55000000000000004</v>
      </c>
      <c r="I133" s="31">
        <v>7153.67</v>
      </c>
      <c r="J133" s="31">
        <v>8865.6299999999992</v>
      </c>
      <c r="K133" s="31">
        <v>7889.96</v>
      </c>
      <c r="L133" s="33">
        <v>958.8</v>
      </c>
      <c r="M133" s="32"/>
      <c r="N133" s="33">
        <v>16.87</v>
      </c>
      <c r="O133" s="33">
        <v>17.93</v>
      </c>
      <c r="P133" s="33">
        <v>0.56000000000000005</v>
      </c>
      <c r="X133" s="25"/>
      <c r="Y133" s="26"/>
      <c r="Z133" s="2" t="s">
        <v>1796</v>
      </c>
    </row>
    <row r="134" spans="1:26" s="3" customFormat="1" ht="15" x14ac:dyDescent="0.25">
      <c r="A134" s="70" t="s">
        <v>1797</v>
      </c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X134" s="25"/>
      <c r="Y134" s="26" t="s">
        <v>1797</v>
      </c>
    </row>
    <row r="135" spans="1:26" s="3" customFormat="1" ht="23.25" x14ac:dyDescent="0.25">
      <c r="A135" s="27" t="s">
        <v>316</v>
      </c>
      <c r="B135" s="28" t="s">
        <v>1559</v>
      </c>
      <c r="C135" s="66" t="s">
        <v>1798</v>
      </c>
      <c r="D135" s="67"/>
      <c r="E135" s="68"/>
      <c r="F135" s="27" t="s">
        <v>1472</v>
      </c>
      <c r="G135" s="29"/>
      <c r="H135" s="35">
        <v>71</v>
      </c>
      <c r="I135" s="31">
        <v>510.47</v>
      </c>
      <c r="J135" s="31">
        <v>74546.02</v>
      </c>
      <c r="K135" s="31">
        <v>14317.58</v>
      </c>
      <c r="L135" s="31">
        <v>60228.44</v>
      </c>
      <c r="M135" s="32"/>
      <c r="N135" s="32"/>
      <c r="O135" s="33">
        <v>32.96</v>
      </c>
      <c r="P135" s="33">
        <v>56.49</v>
      </c>
      <c r="X135" s="25"/>
      <c r="Y135" s="26"/>
      <c r="Z135" s="2" t="s">
        <v>1798</v>
      </c>
    </row>
    <row r="136" spans="1:26" s="3" customFormat="1" ht="15" x14ac:dyDescent="0.25">
      <c r="A136" s="27" t="s">
        <v>317</v>
      </c>
      <c r="B136" s="28" t="s">
        <v>1473</v>
      </c>
      <c r="C136" s="66" t="s">
        <v>1474</v>
      </c>
      <c r="D136" s="67"/>
      <c r="E136" s="68"/>
      <c r="F136" s="27" t="s">
        <v>50</v>
      </c>
      <c r="G136" s="29"/>
      <c r="H136" s="37">
        <v>2.2719999999999998</v>
      </c>
      <c r="I136" s="31">
        <v>5522.05</v>
      </c>
      <c r="J136" s="31">
        <v>12546.1</v>
      </c>
      <c r="K136" s="32"/>
      <c r="L136" s="32"/>
      <c r="M136" s="32"/>
      <c r="N136" s="31">
        <v>12546.1</v>
      </c>
      <c r="O136" s="34">
        <v>0</v>
      </c>
      <c r="P136" s="34">
        <v>0</v>
      </c>
      <c r="X136" s="25"/>
      <c r="Y136" s="26"/>
      <c r="Z136" s="2" t="s">
        <v>1474</v>
      </c>
    </row>
    <row r="137" spans="1:26" s="3" customFormat="1" ht="15" x14ac:dyDescent="0.25">
      <c r="A137" s="27" t="s">
        <v>318</v>
      </c>
      <c r="B137" s="28" t="s">
        <v>1475</v>
      </c>
      <c r="C137" s="66" t="s">
        <v>1476</v>
      </c>
      <c r="D137" s="67"/>
      <c r="E137" s="68"/>
      <c r="F137" s="27" t="s">
        <v>1472</v>
      </c>
      <c r="G137" s="29"/>
      <c r="H137" s="35">
        <v>71</v>
      </c>
      <c r="I137" s="31">
        <v>21.66</v>
      </c>
      <c r="J137" s="31">
        <v>4118.3100000000004</v>
      </c>
      <c r="K137" s="31">
        <v>3854.73</v>
      </c>
      <c r="L137" s="33">
        <v>263.58</v>
      </c>
      <c r="M137" s="32"/>
      <c r="N137" s="32"/>
      <c r="O137" s="33">
        <v>8.8699999999999992</v>
      </c>
      <c r="P137" s="34">
        <v>0</v>
      </c>
      <c r="X137" s="25"/>
      <c r="Y137" s="26"/>
      <c r="Z137" s="2" t="s">
        <v>1476</v>
      </c>
    </row>
    <row r="138" spans="1:26" s="3" customFormat="1" ht="34.5" x14ac:dyDescent="0.25">
      <c r="A138" s="27" t="s">
        <v>322</v>
      </c>
      <c r="B138" s="28" t="s">
        <v>1799</v>
      </c>
      <c r="C138" s="66" t="s">
        <v>1800</v>
      </c>
      <c r="D138" s="67"/>
      <c r="E138" s="68"/>
      <c r="F138" s="27" t="s">
        <v>438</v>
      </c>
      <c r="G138" s="29"/>
      <c r="H138" s="30">
        <v>0.17</v>
      </c>
      <c r="I138" s="31">
        <v>7085.33</v>
      </c>
      <c r="J138" s="31">
        <v>1593.23</v>
      </c>
      <c r="K138" s="33">
        <v>601.17999999999995</v>
      </c>
      <c r="L138" s="33">
        <v>12.79</v>
      </c>
      <c r="M138" s="32"/>
      <c r="N138" s="33">
        <v>979.26</v>
      </c>
      <c r="O138" s="33">
        <v>1.35</v>
      </c>
      <c r="P138" s="33">
        <v>0.01</v>
      </c>
      <c r="X138" s="25"/>
      <c r="Y138" s="26"/>
      <c r="Z138" s="2" t="s">
        <v>1800</v>
      </c>
    </row>
    <row r="139" spans="1:26" s="3" customFormat="1" ht="34.5" x14ac:dyDescent="0.25">
      <c r="A139" s="27" t="s">
        <v>323</v>
      </c>
      <c r="B139" s="28" t="s">
        <v>1477</v>
      </c>
      <c r="C139" s="66" t="s">
        <v>1478</v>
      </c>
      <c r="D139" s="67"/>
      <c r="E139" s="68"/>
      <c r="F139" s="27" t="s">
        <v>438</v>
      </c>
      <c r="G139" s="29"/>
      <c r="H139" s="30">
        <v>0.54</v>
      </c>
      <c r="I139" s="31">
        <v>8277.6</v>
      </c>
      <c r="J139" s="31">
        <v>6968.93</v>
      </c>
      <c r="K139" s="31">
        <v>3896.48</v>
      </c>
      <c r="L139" s="33">
        <v>40.659999999999997</v>
      </c>
      <c r="M139" s="32"/>
      <c r="N139" s="31">
        <v>3031.79</v>
      </c>
      <c r="O139" s="33">
        <v>8.75</v>
      </c>
      <c r="P139" s="33">
        <v>0.03</v>
      </c>
      <c r="X139" s="25"/>
      <c r="Y139" s="26"/>
      <c r="Z139" s="2" t="s">
        <v>1478</v>
      </c>
    </row>
    <row r="140" spans="1:26" s="3" customFormat="1" ht="45.75" x14ac:dyDescent="0.25">
      <c r="A140" s="27" t="s">
        <v>324</v>
      </c>
      <c r="B140" s="28" t="s">
        <v>1801</v>
      </c>
      <c r="C140" s="66" t="s">
        <v>1802</v>
      </c>
      <c r="D140" s="67"/>
      <c r="E140" s="68"/>
      <c r="F140" s="27" t="s">
        <v>438</v>
      </c>
      <c r="G140" s="29"/>
      <c r="H140" s="30">
        <v>0.71</v>
      </c>
      <c r="I140" s="31">
        <v>770.92</v>
      </c>
      <c r="J140" s="31">
        <v>1480.78</v>
      </c>
      <c r="K140" s="31">
        <v>1422.82</v>
      </c>
      <c r="L140" s="33">
        <v>57.96</v>
      </c>
      <c r="M140" s="32"/>
      <c r="N140" s="32"/>
      <c r="O140" s="33">
        <v>3.08</v>
      </c>
      <c r="P140" s="33">
        <v>0.03</v>
      </c>
      <c r="X140" s="25"/>
      <c r="Y140" s="26"/>
      <c r="Z140" s="2" t="s">
        <v>1802</v>
      </c>
    </row>
    <row r="141" spans="1:26" s="3" customFormat="1" ht="68.25" x14ac:dyDescent="0.25">
      <c r="A141" s="27" t="s">
        <v>1803</v>
      </c>
      <c r="B141" s="28" t="s">
        <v>1804</v>
      </c>
      <c r="C141" s="66" t="s">
        <v>1805</v>
      </c>
      <c r="D141" s="67"/>
      <c r="E141" s="68"/>
      <c r="F141" s="27" t="s">
        <v>42</v>
      </c>
      <c r="G141" s="29"/>
      <c r="H141" s="39">
        <v>53.3</v>
      </c>
      <c r="I141" s="31">
        <v>1414.18</v>
      </c>
      <c r="J141" s="31">
        <v>75375.789999999994</v>
      </c>
      <c r="K141" s="32"/>
      <c r="L141" s="32"/>
      <c r="M141" s="32"/>
      <c r="N141" s="31">
        <v>75375.789999999994</v>
      </c>
      <c r="O141" s="34">
        <v>0</v>
      </c>
      <c r="P141" s="34">
        <v>0</v>
      </c>
      <c r="X141" s="25"/>
      <c r="Y141" s="26"/>
      <c r="Z141" s="2" t="s">
        <v>1805</v>
      </c>
    </row>
    <row r="142" spans="1:26" s="3" customFormat="1" ht="15" x14ac:dyDescent="0.25">
      <c r="A142" s="27" t="s">
        <v>328</v>
      </c>
      <c r="B142" s="28" t="s">
        <v>1806</v>
      </c>
      <c r="C142" s="66" t="s">
        <v>1807</v>
      </c>
      <c r="D142" s="67"/>
      <c r="E142" s="68"/>
      <c r="F142" s="27" t="s">
        <v>50</v>
      </c>
      <c r="G142" s="29"/>
      <c r="H142" s="36">
        <v>5.3E-3</v>
      </c>
      <c r="I142" s="31">
        <v>74941.78</v>
      </c>
      <c r="J142" s="33">
        <v>397.19</v>
      </c>
      <c r="K142" s="32"/>
      <c r="L142" s="32"/>
      <c r="M142" s="32"/>
      <c r="N142" s="33">
        <v>397.19</v>
      </c>
      <c r="O142" s="34">
        <v>0</v>
      </c>
      <c r="P142" s="34">
        <v>0</v>
      </c>
      <c r="X142" s="25"/>
      <c r="Y142" s="26"/>
      <c r="Z142" s="2" t="s">
        <v>1807</v>
      </c>
    </row>
    <row r="143" spans="1:26" s="3" customFormat="1" ht="15" x14ac:dyDescent="0.25">
      <c r="A143" s="70" t="s">
        <v>1808</v>
      </c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X143" s="25"/>
      <c r="Y143" s="26" t="s">
        <v>1808</v>
      </c>
    </row>
    <row r="144" spans="1:26" s="3" customFormat="1" ht="45" x14ac:dyDescent="0.25">
      <c r="A144" s="27" t="s">
        <v>1809</v>
      </c>
      <c r="B144" s="28" t="s">
        <v>1810</v>
      </c>
      <c r="C144" s="66" t="s">
        <v>1811</v>
      </c>
      <c r="D144" s="67"/>
      <c r="E144" s="68"/>
      <c r="F144" s="27" t="s">
        <v>1812</v>
      </c>
      <c r="G144" s="29"/>
      <c r="H144" s="30">
        <v>0.04</v>
      </c>
      <c r="I144" s="31">
        <v>25145.38</v>
      </c>
      <c r="J144" s="31">
        <v>2416.23</v>
      </c>
      <c r="K144" s="31">
        <v>2205.91</v>
      </c>
      <c r="L144" s="33">
        <v>14.05</v>
      </c>
      <c r="M144" s="32"/>
      <c r="N144" s="33">
        <v>196.27</v>
      </c>
      <c r="O144" s="33">
        <v>5.01</v>
      </c>
      <c r="P144" s="33">
        <v>0.01</v>
      </c>
      <c r="X144" s="25"/>
      <c r="Y144" s="26"/>
      <c r="Z144" s="2" t="s">
        <v>1811</v>
      </c>
    </row>
    <row r="145" spans="1:28" s="3" customFormat="1" ht="45.75" x14ac:dyDescent="0.25">
      <c r="A145" s="27" t="s">
        <v>1813</v>
      </c>
      <c r="B145" s="28" t="s">
        <v>1814</v>
      </c>
      <c r="C145" s="66" t="s">
        <v>1815</v>
      </c>
      <c r="D145" s="67"/>
      <c r="E145" s="68"/>
      <c r="F145" s="27" t="s">
        <v>1812</v>
      </c>
      <c r="G145" s="29"/>
      <c r="H145" s="30">
        <v>0.04</v>
      </c>
      <c r="I145" s="31">
        <v>16319.77</v>
      </c>
      <c r="J145" s="31">
        <v>1652.68</v>
      </c>
      <c r="K145" s="31">
        <v>1564.88</v>
      </c>
      <c r="L145" s="33">
        <v>8.59</v>
      </c>
      <c r="M145" s="32"/>
      <c r="N145" s="33">
        <v>79.209999999999994</v>
      </c>
      <c r="O145" s="33">
        <v>3.56</v>
      </c>
      <c r="P145" s="33">
        <v>0.01</v>
      </c>
      <c r="X145" s="25"/>
      <c r="Y145" s="26"/>
      <c r="Z145" s="2" t="s">
        <v>1815</v>
      </c>
    </row>
    <row r="146" spans="1:28" s="3" customFormat="1" ht="68.25" x14ac:dyDescent="0.25">
      <c r="A146" s="27" t="s">
        <v>339</v>
      </c>
      <c r="B146" s="28" t="s">
        <v>278</v>
      </c>
      <c r="C146" s="66" t="s">
        <v>1816</v>
      </c>
      <c r="D146" s="67"/>
      <c r="E146" s="68"/>
      <c r="F146" s="27" t="s">
        <v>50</v>
      </c>
      <c r="G146" s="29"/>
      <c r="H146" s="39">
        <v>2.1</v>
      </c>
      <c r="I146" s="31">
        <v>24980.07</v>
      </c>
      <c r="J146" s="31">
        <v>70155</v>
      </c>
      <c r="K146" s="31">
        <v>55792.37</v>
      </c>
      <c r="L146" s="31">
        <v>14362.63</v>
      </c>
      <c r="M146" s="32"/>
      <c r="N146" s="32"/>
      <c r="O146" s="33">
        <v>113.88</v>
      </c>
      <c r="P146" s="33">
        <v>5.43</v>
      </c>
      <c r="X146" s="25"/>
      <c r="Y146" s="26"/>
      <c r="Z146" s="2" t="s">
        <v>1816</v>
      </c>
    </row>
    <row r="147" spans="1:28" s="3" customFormat="1" ht="45.75" x14ac:dyDescent="0.25">
      <c r="A147" s="27" t="s">
        <v>342</v>
      </c>
      <c r="B147" s="28" t="s">
        <v>1817</v>
      </c>
      <c r="C147" s="66" t="s">
        <v>1818</v>
      </c>
      <c r="D147" s="67"/>
      <c r="E147" s="68"/>
      <c r="F147" s="27" t="s">
        <v>50</v>
      </c>
      <c r="G147" s="29"/>
      <c r="H147" s="39">
        <v>2.1</v>
      </c>
      <c r="I147" s="31">
        <v>3063.14</v>
      </c>
      <c r="J147" s="31">
        <v>11732.08</v>
      </c>
      <c r="K147" s="31">
        <v>11247.58</v>
      </c>
      <c r="L147" s="33">
        <v>11.6</v>
      </c>
      <c r="M147" s="32"/>
      <c r="N147" s="33">
        <v>472.9</v>
      </c>
      <c r="O147" s="33">
        <v>21.89</v>
      </c>
      <c r="P147" s="34">
        <v>0</v>
      </c>
      <c r="X147" s="25"/>
      <c r="Y147" s="26"/>
      <c r="Z147" s="2" t="s">
        <v>1818</v>
      </c>
    </row>
    <row r="148" spans="1:28" s="3" customFormat="1" ht="57" x14ac:dyDescent="0.25">
      <c r="A148" s="27" t="s">
        <v>345</v>
      </c>
      <c r="B148" s="28" t="s">
        <v>1819</v>
      </c>
      <c r="C148" s="66" t="s">
        <v>1820</v>
      </c>
      <c r="D148" s="67"/>
      <c r="E148" s="68"/>
      <c r="F148" s="27" t="s">
        <v>538</v>
      </c>
      <c r="G148" s="29"/>
      <c r="H148" s="37">
        <v>4.7E-2</v>
      </c>
      <c r="I148" s="31">
        <v>187643.93</v>
      </c>
      <c r="J148" s="31">
        <v>4734.2299999999996</v>
      </c>
      <c r="K148" s="31">
        <v>3206.62</v>
      </c>
      <c r="L148" s="31">
        <v>1527.61</v>
      </c>
      <c r="M148" s="32"/>
      <c r="N148" s="32"/>
      <c r="O148" s="33">
        <v>6.55</v>
      </c>
      <c r="P148" s="38">
        <v>0.7</v>
      </c>
      <c r="X148" s="25"/>
      <c r="Y148" s="26"/>
      <c r="Z148" s="2" t="s">
        <v>1820</v>
      </c>
    </row>
    <row r="149" spans="1:28" s="3" customFormat="1" ht="45.75" x14ac:dyDescent="0.25">
      <c r="A149" s="27" t="s">
        <v>347</v>
      </c>
      <c r="B149" s="28" t="s">
        <v>1817</v>
      </c>
      <c r="C149" s="66" t="s">
        <v>1818</v>
      </c>
      <c r="D149" s="67"/>
      <c r="E149" s="68"/>
      <c r="F149" s="27" t="s">
        <v>50</v>
      </c>
      <c r="G149" s="29"/>
      <c r="H149" s="30">
        <v>0.94</v>
      </c>
      <c r="I149" s="31">
        <v>3063.14</v>
      </c>
      <c r="J149" s="31">
        <v>5251.5</v>
      </c>
      <c r="K149" s="31">
        <v>5034.63</v>
      </c>
      <c r="L149" s="33">
        <v>5.19</v>
      </c>
      <c r="M149" s="32"/>
      <c r="N149" s="33">
        <v>211.68</v>
      </c>
      <c r="O149" s="38">
        <v>9.8000000000000007</v>
      </c>
      <c r="P149" s="34">
        <v>0</v>
      </c>
      <c r="X149" s="25"/>
      <c r="Y149" s="26"/>
      <c r="Z149" s="2" t="s">
        <v>1818</v>
      </c>
    </row>
    <row r="150" spans="1:28" s="3" customFormat="1" ht="57" x14ac:dyDescent="0.25">
      <c r="A150" s="27" t="s">
        <v>349</v>
      </c>
      <c r="B150" s="28" t="s">
        <v>1821</v>
      </c>
      <c r="C150" s="66" t="s">
        <v>1822</v>
      </c>
      <c r="D150" s="67"/>
      <c r="E150" s="68"/>
      <c r="F150" s="27" t="s">
        <v>538</v>
      </c>
      <c r="G150" s="29"/>
      <c r="H150" s="30">
        <v>0.11</v>
      </c>
      <c r="I150" s="31">
        <v>154060.17000000001</v>
      </c>
      <c r="J150" s="31">
        <v>9301.35</v>
      </c>
      <c r="K150" s="31">
        <v>6149.46</v>
      </c>
      <c r="L150" s="31">
        <v>3151.89</v>
      </c>
      <c r="M150" s="32"/>
      <c r="N150" s="32"/>
      <c r="O150" s="33">
        <v>12.55</v>
      </c>
      <c r="P150" s="33">
        <v>1.41</v>
      </c>
      <c r="X150" s="25"/>
      <c r="Y150" s="26"/>
      <c r="Z150" s="2" t="s">
        <v>1822</v>
      </c>
    </row>
    <row r="151" spans="1:28" s="3" customFormat="1" ht="34.5" x14ac:dyDescent="0.25">
      <c r="A151" s="27" t="s">
        <v>352</v>
      </c>
      <c r="B151" s="28" t="s">
        <v>1823</v>
      </c>
      <c r="C151" s="66" t="s">
        <v>1824</v>
      </c>
      <c r="D151" s="67"/>
      <c r="E151" s="68"/>
      <c r="F151" s="27" t="s">
        <v>50</v>
      </c>
      <c r="G151" s="29"/>
      <c r="H151" s="37">
        <v>1.411</v>
      </c>
      <c r="I151" s="31">
        <v>3359.42</v>
      </c>
      <c r="J151" s="31">
        <v>8642</v>
      </c>
      <c r="K151" s="31">
        <v>8281.7099999999991</v>
      </c>
      <c r="L151" s="33">
        <v>7.79</v>
      </c>
      <c r="M151" s="32"/>
      <c r="N151" s="33">
        <v>352.5</v>
      </c>
      <c r="O151" s="33">
        <v>16.12</v>
      </c>
      <c r="P151" s="34">
        <v>0</v>
      </c>
      <c r="X151" s="25"/>
      <c r="Y151" s="26"/>
      <c r="Z151" s="2" t="s">
        <v>1824</v>
      </c>
    </row>
    <row r="152" spans="1:28" s="3" customFormat="1" ht="57" x14ac:dyDescent="0.25">
      <c r="A152" s="27" t="s">
        <v>353</v>
      </c>
      <c r="B152" s="28" t="s">
        <v>1825</v>
      </c>
      <c r="C152" s="66" t="s">
        <v>1826</v>
      </c>
      <c r="D152" s="67"/>
      <c r="E152" s="68"/>
      <c r="F152" s="27" t="s">
        <v>538</v>
      </c>
      <c r="G152" s="29"/>
      <c r="H152" s="37">
        <v>5.1999999999999998E-2</v>
      </c>
      <c r="I152" s="31">
        <v>123493.94</v>
      </c>
      <c r="J152" s="31">
        <v>3530.6</v>
      </c>
      <c r="K152" s="31">
        <v>2373.08</v>
      </c>
      <c r="L152" s="31">
        <v>1157.52</v>
      </c>
      <c r="M152" s="32"/>
      <c r="N152" s="32"/>
      <c r="O152" s="33">
        <v>4.84</v>
      </c>
      <c r="P152" s="33">
        <v>0.51</v>
      </c>
      <c r="X152" s="25"/>
      <c r="Y152" s="26"/>
      <c r="Z152" s="2" t="s">
        <v>1826</v>
      </c>
    </row>
    <row r="153" spans="1:28" s="3" customFormat="1" ht="45.75" x14ac:dyDescent="0.25">
      <c r="A153" s="27" t="s">
        <v>355</v>
      </c>
      <c r="B153" s="28" t="s">
        <v>1827</v>
      </c>
      <c r="C153" s="66" t="s">
        <v>1828</v>
      </c>
      <c r="D153" s="67"/>
      <c r="E153" s="68"/>
      <c r="F153" s="27" t="s">
        <v>50</v>
      </c>
      <c r="G153" s="29"/>
      <c r="H153" s="37">
        <v>0.32500000000000001</v>
      </c>
      <c r="I153" s="31">
        <v>3141.88</v>
      </c>
      <c r="J153" s="31">
        <v>1866.78</v>
      </c>
      <c r="K153" s="31">
        <v>1794.81</v>
      </c>
      <c r="L153" s="33">
        <v>1.9</v>
      </c>
      <c r="M153" s="32"/>
      <c r="N153" s="33">
        <v>70.069999999999993</v>
      </c>
      <c r="O153" s="33">
        <v>3.49</v>
      </c>
      <c r="P153" s="34">
        <v>0</v>
      </c>
      <c r="X153" s="25"/>
      <c r="Y153" s="26"/>
      <c r="Z153" s="2" t="s">
        <v>1828</v>
      </c>
    </row>
    <row r="154" spans="1:28" s="3" customFormat="1" ht="57" x14ac:dyDescent="0.25">
      <c r="A154" s="27" t="s">
        <v>1829</v>
      </c>
      <c r="B154" s="28" t="s">
        <v>1830</v>
      </c>
      <c r="C154" s="66" t="s">
        <v>1831</v>
      </c>
      <c r="D154" s="67"/>
      <c r="E154" s="68"/>
      <c r="F154" s="27" t="s">
        <v>538</v>
      </c>
      <c r="G154" s="29"/>
      <c r="H154" s="37">
        <v>0.16600000000000001</v>
      </c>
      <c r="I154" s="31">
        <v>144483</v>
      </c>
      <c r="J154" s="31">
        <v>13097.75</v>
      </c>
      <c r="K154" s="31">
        <v>8636.17</v>
      </c>
      <c r="L154" s="31">
        <v>4461.58</v>
      </c>
      <c r="M154" s="32"/>
      <c r="N154" s="32"/>
      <c r="O154" s="33">
        <v>17.63</v>
      </c>
      <c r="P154" s="34">
        <v>2</v>
      </c>
      <c r="X154" s="25"/>
      <c r="Y154" s="26"/>
      <c r="Z154" s="2" t="s">
        <v>1831</v>
      </c>
    </row>
    <row r="155" spans="1:28" s="3" customFormat="1" ht="34.5" x14ac:dyDescent="0.25">
      <c r="A155" s="27" t="s">
        <v>360</v>
      </c>
      <c r="B155" s="28" t="s">
        <v>1832</v>
      </c>
      <c r="C155" s="66" t="s">
        <v>1833</v>
      </c>
      <c r="D155" s="67"/>
      <c r="E155" s="68"/>
      <c r="F155" s="27" t="s">
        <v>50</v>
      </c>
      <c r="G155" s="29"/>
      <c r="H155" s="30">
        <v>1.54</v>
      </c>
      <c r="I155" s="31">
        <v>3432.05</v>
      </c>
      <c r="J155" s="31">
        <v>9644.15</v>
      </c>
      <c r="K155" s="31">
        <v>9252.5400000000009</v>
      </c>
      <c r="L155" s="33">
        <v>6.88</v>
      </c>
      <c r="M155" s="32"/>
      <c r="N155" s="33">
        <v>384.73</v>
      </c>
      <c r="O155" s="34">
        <v>18</v>
      </c>
      <c r="P155" s="34">
        <v>0</v>
      </c>
      <c r="X155" s="25"/>
      <c r="Y155" s="26"/>
      <c r="Z155" s="2" t="s">
        <v>1833</v>
      </c>
    </row>
    <row r="156" spans="1:28" s="3" customFormat="1" ht="34.5" x14ac:dyDescent="0.25">
      <c r="A156" s="27" t="s">
        <v>361</v>
      </c>
      <c r="B156" s="28" t="s">
        <v>1794</v>
      </c>
      <c r="C156" s="66" t="s">
        <v>1795</v>
      </c>
      <c r="D156" s="67"/>
      <c r="E156" s="68"/>
      <c r="F156" s="27" t="s">
        <v>150</v>
      </c>
      <c r="G156" s="29"/>
      <c r="H156" s="39">
        <v>0.7</v>
      </c>
      <c r="I156" s="31">
        <v>26422.44</v>
      </c>
      <c r="J156" s="31">
        <v>37791.769999999997</v>
      </c>
      <c r="K156" s="31">
        <v>34190.94</v>
      </c>
      <c r="L156" s="31">
        <v>3527.74</v>
      </c>
      <c r="M156" s="32"/>
      <c r="N156" s="33">
        <v>73.09</v>
      </c>
      <c r="O156" s="33">
        <v>86.07</v>
      </c>
      <c r="P156" s="33">
        <v>2.0699999999999998</v>
      </c>
      <c r="X156" s="25"/>
      <c r="Y156" s="26"/>
      <c r="Z156" s="2" t="s">
        <v>1795</v>
      </c>
    </row>
    <row r="157" spans="1:28" s="3" customFormat="1" ht="23.25" x14ac:dyDescent="0.25">
      <c r="A157" s="27" t="s">
        <v>362</v>
      </c>
      <c r="B157" s="28" t="s">
        <v>1621</v>
      </c>
      <c r="C157" s="66" t="s">
        <v>1796</v>
      </c>
      <c r="D157" s="67"/>
      <c r="E157" s="68"/>
      <c r="F157" s="27" t="s">
        <v>150</v>
      </c>
      <c r="G157" s="29"/>
      <c r="H157" s="39">
        <v>0.7</v>
      </c>
      <c r="I157" s="31">
        <v>7153.67</v>
      </c>
      <c r="J157" s="31">
        <v>10155.17</v>
      </c>
      <c r="K157" s="31">
        <v>9037.59</v>
      </c>
      <c r="L157" s="31">
        <v>1098.26</v>
      </c>
      <c r="M157" s="32"/>
      <c r="N157" s="33">
        <v>19.32</v>
      </c>
      <c r="O157" s="33">
        <v>20.54</v>
      </c>
      <c r="P157" s="33">
        <v>0.65</v>
      </c>
      <c r="X157" s="25"/>
      <c r="Y157" s="26"/>
      <c r="Z157" s="2" t="s">
        <v>1796</v>
      </c>
    </row>
    <row r="158" spans="1:28" s="3" customFormat="1" ht="45.75" x14ac:dyDescent="0.25">
      <c r="A158" s="27" t="s">
        <v>363</v>
      </c>
      <c r="B158" s="28" t="s">
        <v>1834</v>
      </c>
      <c r="C158" s="66" t="s">
        <v>1835</v>
      </c>
      <c r="D158" s="67"/>
      <c r="E158" s="68"/>
      <c r="F158" s="27" t="s">
        <v>63</v>
      </c>
      <c r="G158" s="29"/>
      <c r="H158" s="35">
        <v>7</v>
      </c>
      <c r="I158" s="31">
        <v>120.14</v>
      </c>
      <c r="J158" s="33">
        <v>840.98</v>
      </c>
      <c r="K158" s="32"/>
      <c r="L158" s="32"/>
      <c r="M158" s="32"/>
      <c r="N158" s="33">
        <v>840.98</v>
      </c>
      <c r="O158" s="34">
        <v>0</v>
      </c>
      <c r="P158" s="34">
        <v>0</v>
      </c>
      <c r="X158" s="25"/>
      <c r="Y158" s="26"/>
      <c r="Z158" s="2" t="s">
        <v>1835</v>
      </c>
    </row>
    <row r="159" spans="1:28" s="3" customFormat="1" ht="15" x14ac:dyDescent="0.25">
      <c r="A159" s="74" t="s">
        <v>1406</v>
      </c>
      <c r="B159" s="75"/>
      <c r="C159" s="75"/>
      <c r="D159" s="75"/>
      <c r="E159" s="75"/>
      <c r="F159" s="75"/>
      <c r="G159" s="75"/>
      <c r="H159" s="75"/>
      <c r="I159" s="76"/>
      <c r="J159" s="41"/>
      <c r="K159" s="41"/>
      <c r="L159" s="41"/>
      <c r="M159" s="41"/>
      <c r="N159" s="41"/>
      <c r="O159" s="41"/>
      <c r="P159" s="41"/>
      <c r="AA159" s="42" t="s">
        <v>1406</v>
      </c>
    </row>
    <row r="160" spans="1:28" s="3" customFormat="1" ht="15" x14ac:dyDescent="0.25">
      <c r="A160" s="71" t="s">
        <v>1407</v>
      </c>
      <c r="B160" s="72"/>
      <c r="C160" s="72"/>
      <c r="D160" s="72"/>
      <c r="E160" s="72"/>
      <c r="F160" s="72"/>
      <c r="G160" s="72"/>
      <c r="H160" s="72"/>
      <c r="I160" s="73"/>
      <c r="J160" s="31">
        <v>2697940</v>
      </c>
      <c r="K160" s="32"/>
      <c r="L160" s="32"/>
      <c r="M160" s="32"/>
      <c r="N160" s="32"/>
      <c r="O160" s="32"/>
      <c r="P160" s="32"/>
      <c r="AA160" s="42"/>
      <c r="AB160" s="2" t="s">
        <v>1407</v>
      </c>
    </row>
    <row r="161" spans="1:29" s="3" customFormat="1" ht="15" x14ac:dyDescent="0.25">
      <c r="A161" s="71" t="s">
        <v>1408</v>
      </c>
      <c r="B161" s="72"/>
      <c r="C161" s="72"/>
      <c r="D161" s="72"/>
      <c r="E161" s="72"/>
      <c r="F161" s="72"/>
      <c r="G161" s="72"/>
      <c r="H161" s="72"/>
      <c r="I161" s="73"/>
      <c r="J161" s="31">
        <v>646509.93000000005</v>
      </c>
      <c r="K161" s="32"/>
      <c r="L161" s="32"/>
      <c r="M161" s="32"/>
      <c r="N161" s="32"/>
      <c r="O161" s="32"/>
      <c r="P161" s="32"/>
      <c r="AA161" s="42"/>
      <c r="AB161" s="2" t="s">
        <v>1408</v>
      </c>
    </row>
    <row r="162" spans="1:29" s="3" customFormat="1" ht="15" x14ac:dyDescent="0.25">
      <c r="A162" s="71" t="s">
        <v>1409</v>
      </c>
      <c r="B162" s="72"/>
      <c r="C162" s="72"/>
      <c r="D162" s="72"/>
      <c r="E162" s="72"/>
      <c r="F162" s="72"/>
      <c r="G162" s="72"/>
      <c r="H162" s="72"/>
      <c r="I162" s="73"/>
      <c r="J162" s="31">
        <v>3013348.55</v>
      </c>
      <c r="K162" s="32"/>
      <c r="L162" s="32"/>
      <c r="M162" s="32"/>
      <c r="N162" s="32"/>
      <c r="O162" s="32"/>
      <c r="P162" s="32"/>
      <c r="AA162" s="42"/>
      <c r="AB162" s="2" t="s">
        <v>1409</v>
      </c>
    </row>
    <row r="163" spans="1:29" s="3" customFormat="1" ht="15" x14ac:dyDescent="0.25">
      <c r="A163" s="71" t="s">
        <v>1836</v>
      </c>
      <c r="B163" s="72"/>
      <c r="C163" s="72"/>
      <c r="D163" s="72"/>
      <c r="E163" s="72"/>
      <c r="F163" s="72"/>
      <c r="G163" s="72"/>
      <c r="H163" s="72"/>
      <c r="I163" s="73"/>
      <c r="J163" s="31">
        <v>744264.68</v>
      </c>
      <c r="K163" s="32"/>
      <c r="L163" s="32"/>
      <c r="M163" s="32"/>
      <c r="N163" s="32"/>
      <c r="O163" s="32"/>
      <c r="P163" s="32"/>
      <c r="AA163" s="42"/>
      <c r="AB163" s="2" t="s">
        <v>1836</v>
      </c>
    </row>
    <row r="164" spans="1:29" s="3" customFormat="1" ht="15" x14ac:dyDescent="0.25">
      <c r="A164" s="71" t="s">
        <v>1410</v>
      </c>
      <c r="B164" s="72"/>
      <c r="C164" s="72"/>
      <c r="D164" s="72"/>
      <c r="E164" s="72"/>
      <c r="F164" s="72"/>
      <c r="G164" s="72"/>
      <c r="H164" s="72"/>
      <c r="I164" s="73"/>
      <c r="J164" s="31">
        <v>680995.79</v>
      </c>
      <c r="K164" s="32"/>
      <c r="L164" s="32"/>
      <c r="M164" s="32"/>
      <c r="N164" s="32"/>
      <c r="O164" s="32"/>
      <c r="P164" s="32"/>
      <c r="AA164" s="42"/>
      <c r="AB164" s="2" t="s">
        <v>1410</v>
      </c>
    </row>
    <row r="165" spans="1:29" s="3" customFormat="1" ht="15" x14ac:dyDescent="0.25">
      <c r="A165" s="71" t="s">
        <v>1411</v>
      </c>
      <c r="B165" s="72"/>
      <c r="C165" s="72"/>
      <c r="D165" s="72"/>
      <c r="E165" s="72"/>
      <c r="F165" s="72"/>
      <c r="G165" s="72"/>
      <c r="H165" s="72"/>
      <c r="I165" s="73"/>
      <c r="J165" s="31">
        <v>619190.18000000005</v>
      </c>
      <c r="K165" s="32"/>
      <c r="L165" s="32"/>
      <c r="M165" s="32"/>
      <c r="N165" s="32"/>
      <c r="O165" s="32"/>
      <c r="P165" s="32"/>
      <c r="AA165" s="42"/>
      <c r="AB165" s="2" t="s">
        <v>1411</v>
      </c>
    </row>
    <row r="166" spans="1:29" s="3" customFormat="1" ht="15" x14ac:dyDescent="0.25">
      <c r="A166" s="71" t="s">
        <v>1412</v>
      </c>
      <c r="B166" s="72"/>
      <c r="C166" s="72"/>
      <c r="D166" s="72"/>
      <c r="E166" s="72"/>
      <c r="F166" s="72"/>
      <c r="G166" s="72"/>
      <c r="H166" s="72"/>
      <c r="I166" s="73"/>
      <c r="J166" s="31">
        <v>342728.3</v>
      </c>
      <c r="K166" s="32"/>
      <c r="L166" s="32"/>
      <c r="M166" s="32"/>
      <c r="N166" s="32"/>
      <c r="O166" s="32"/>
      <c r="P166" s="32"/>
      <c r="AA166" s="42"/>
      <c r="AB166" s="2" t="s">
        <v>1412</v>
      </c>
    </row>
    <row r="167" spans="1:29" s="3" customFormat="1" ht="15" x14ac:dyDescent="0.25">
      <c r="A167" s="74" t="s">
        <v>1413</v>
      </c>
      <c r="B167" s="75"/>
      <c r="C167" s="75"/>
      <c r="D167" s="75"/>
      <c r="E167" s="75"/>
      <c r="F167" s="75"/>
      <c r="G167" s="75"/>
      <c r="H167" s="75"/>
      <c r="I167" s="76"/>
      <c r="J167" s="43">
        <v>4404123.16</v>
      </c>
      <c r="K167" s="41"/>
      <c r="L167" s="41"/>
      <c r="M167" s="41"/>
      <c r="N167" s="41"/>
      <c r="O167" s="44">
        <v>1271.4439818999999</v>
      </c>
      <c r="P167" s="44">
        <v>126.7425179</v>
      </c>
      <c r="AA167" s="42"/>
      <c r="AC167" s="42" t="s">
        <v>1413</v>
      </c>
    </row>
    <row r="168" spans="1:29" s="3" customFormat="1" ht="15" x14ac:dyDescent="0.25">
      <c r="A168" s="71" t="s">
        <v>1414</v>
      </c>
      <c r="B168" s="72"/>
      <c r="C168" s="72"/>
      <c r="D168" s="72"/>
      <c r="E168" s="72"/>
      <c r="F168" s="72"/>
      <c r="G168" s="72"/>
      <c r="H168" s="72"/>
      <c r="I168" s="73"/>
      <c r="J168" s="31">
        <v>1179700.73</v>
      </c>
      <c r="K168" s="32"/>
      <c r="L168" s="32"/>
      <c r="M168" s="32"/>
      <c r="N168" s="32"/>
      <c r="O168" s="32"/>
      <c r="P168" s="32"/>
      <c r="AA168" s="42"/>
      <c r="AB168" s="2" t="s">
        <v>1414</v>
      </c>
      <c r="AC168" s="42"/>
    </row>
    <row r="169" spans="1:29" s="3" customFormat="1" ht="15" x14ac:dyDescent="0.25">
      <c r="A169" s="71" t="s">
        <v>1837</v>
      </c>
      <c r="B169" s="72"/>
      <c r="C169" s="72"/>
      <c r="D169" s="72"/>
      <c r="E169" s="72"/>
      <c r="F169" s="72"/>
      <c r="G169" s="72"/>
      <c r="H169" s="72"/>
      <c r="I169" s="73"/>
      <c r="J169" s="31">
        <v>744264.68</v>
      </c>
      <c r="K169" s="32"/>
      <c r="L169" s="32"/>
      <c r="M169" s="32"/>
      <c r="N169" s="32"/>
      <c r="O169" s="32"/>
      <c r="P169" s="32"/>
      <c r="AA169" s="42"/>
      <c r="AB169" s="2" t="s">
        <v>1837</v>
      </c>
      <c r="AC169" s="42"/>
    </row>
    <row r="170" spans="1:29" s="3" customFormat="1" ht="3" customHeight="1" x14ac:dyDescent="0.25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6"/>
      <c r="M170" s="46"/>
      <c r="N170" s="46"/>
      <c r="O170" s="47"/>
      <c r="P170" s="47"/>
    </row>
    <row r="171" spans="1:29" s="3" customFormat="1" ht="53.2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1:29" s="3" customFormat="1" ht="15" x14ac:dyDescent="0.25">
      <c r="A172" s="4"/>
      <c r="B172" s="4"/>
      <c r="C172" s="4"/>
      <c r="D172" s="4"/>
      <c r="E172" s="4"/>
      <c r="F172" s="4"/>
      <c r="G172" s="4"/>
      <c r="H172" s="8"/>
      <c r="I172" s="77"/>
      <c r="J172" s="77"/>
      <c r="K172" s="77"/>
      <c r="L172" s="4"/>
      <c r="M172" s="4"/>
      <c r="N172" s="4"/>
      <c r="O172" s="4"/>
      <c r="P172" s="4"/>
    </row>
    <row r="173" spans="1:29" s="3" customFormat="1" ht="15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1:29" s="3" customFormat="1" ht="15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</sheetData>
  <mergeCells count="171">
    <mergeCell ref="A166:I166"/>
    <mergeCell ref="A167:I167"/>
    <mergeCell ref="A168:I168"/>
    <mergeCell ref="A169:I169"/>
    <mergeCell ref="I172:K172"/>
    <mergeCell ref="A161:I161"/>
    <mergeCell ref="A162:I162"/>
    <mergeCell ref="A163:I163"/>
    <mergeCell ref="A164:I164"/>
    <mergeCell ref="A165:I165"/>
    <mergeCell ref="C156:E156"/>
    <mergeCell ref="C157:E157"/>
    <mergeCell ref="C158:E158"/>
    <mergeCell ref="A159:I159"/>
    <mergeCell ref="A160:I160"/>
    <mergeCell ref="C151:E151"/>
    <mergeCell ref="C152:E152"/>
    <mergeCell ref="C153:E153"/>
    <mergeCell ref="C154:E154"/>
    <mergeCell ref="C155:E155"/>
    <mergeCell ref="C146:E146"/>
    <mergeCell ref="C147:E147"/>
    <mergeCell ref="C148:E148"/>
    <mergeCell ref="C149:E149"/>
    <mergeCell ref="C150:E150"/>
    <mergeCell ref="C141:E141"/>
    <mergeCell ref="C142:E142"/>
    <mergeCell ref="A143:P143"/>
    <mergeCell ref="C144:E144"/>
    <mergeCell ref="C145:E145"/>
    <mergeCell ref="C136:E136"/>
    <mergeCell ref="C137:E137"/>
    <mergeCell ref="C138:E138"/>
    <mergeCell ref="C139:E139"/>
    <mergeCell ref="C140:E140"/>
    <mergeCell ref="C131:E131"/>
    <mergeCell ref="C132:E132"/>
    <mergeCell ref="C133:E133"/>
    <mergeCell ref="A134:P134"/>
    <mergeCell ref="C135:E135"/>
    <mergeCell ref="C126:E126"/>
    <mergeCell ref="C127:E127"/>
    <mergeCell ref="A128:P128"/>
    <mergeCell ref="C129:E129"/>
    <mergeCell ref="C130:E130"/>
    <mergeCell ref="C121:E121"/>
    <mergeCell ref="C122:E122"/>
    <mergeCell ref="A123:P123"/>
    <mergeCell ref="C124:E124"/>
    <mergeCell ref="C125:E125"/>
    <mergeCell ref="C116:E116"/>
    <mergeCell ref="C117:E117"/>
    <mergeCell ref="A118:P118"/>
    <mergeCell ref="C119:E119"/>
    <mergeCell ref="C120:E120"/>
    <mergeCell ref="C111:E111"/>
    <mergeCell ref="C112:E112"/>
    <mergeCell ref="A113:P113"/>
    <mergeCell ref="C114:E114"/>
    <mergeCell ref="C115:E115"/>
    <mergeCell ref="C106:E106"/>
    <mergeCell ref="A107:P107"/>
    <mergeCell ref="A108:P108"/>
    <mergeCell ref="C109:E109"/>
    <mergeCell ref="C110:E110"/>
    <mergeCell ref="C101:E101"/>
    <mergeCell ref="C102:E102"/>
    <mergeCell ref="C103:E103"/>
    <mergeCell ref="C104:E104"/>
    <mergeCell ref="C105:E105"/>
    <mergeCell ref="C96:E96"/>
    <mergeCell ref="C97:E97"/>
    <mergeCell ref="C98:E98"/>
    <mergeCell ref="C99:E99"/>
    <mergeCell ref="C100:E100"/>
    <mergeCell ref="C91:E91"/>
    <mergeCell ref="C92:E92"/>
    <mergeCell ref="C93:E93"/>
    <mergeCell ref="C94:E94"/>
    <mergeCell ref="C95:E95"/>
    <mergeCell ref="A86:P86"/>
    <mergeCell ref="C87:E87"/>
    <mergeCell ref="C88:E88"/>
    <mergeCell ref="C89:E89"/>
    <mergeCell ref="C90:E90"/>
    <mergeCell ref="C81:E81"/>
    <mergeCell ref="C82:E82"/>
    <mergeCell ref="C83:E83"/>
    <mergeCell ref="C84:E84"/>
    <mergeCell ref="C85:E85"/>
    <mergeCell ref="C76:E76"/>
    <mergeCell ref="C77:E77"/>
    <mergeCell ref="C78:E78"/>
    <mergeCell ref="C79:E79"/>
    <mergeCell ref="C80:E80"/>
    <mergeCell ref="C71:E71"/>
    <mergeCell ref="C72:E72"/>
    <mergeCell ref="A73:P73"/>
    <mergeCell ref="C74:E74"/>
    <mergeCell ref="C75:E75"/>
    <mergeCell ref="C66:E66"/>
    <mergeCell ref="C67:E67"/>
    <mergeCell ref="C68:E68"/>
    <mergeCell ref="C69:E69"/>
    <mergeCell ref="C70:E70"/>
    <mergeCell ref="C61:E61"/>
    <mergeCell ref="C62:E62"/>
    <mergeCell ref="C63:E63"/>
    <mergeCell ref="C64:E64"/>
    <mergeCell ref="C65:E65"/>
    <mergeCell ref="C56:E56"/>
    <mergeCell ref="A57:P57"/>
    <mergeCell ref="C58:E58"/>
    <mergeCell ref="C59:E59"/>
    <mergeCell ref="C60:E60"/>
    <mergeCell ref="C51:E51"/>
    <mergeCell ref="C52:E52"/>
    <mergeCell ref="C53:E53"/>
    <mergeCell ref="C54:E54"/>
    <mergeCell ref="C55:E55"/>
    <mergeCell ref="C46:E46"/>
    <mergeCell ref="C47:E47"/>
    <mergeCell ref="C48:E48"/>
    <mergeCell ref="C49:E49"/>
    <mergeCell ref="C50:E50"/>
    <mergeCell ref="A41:P41"/>
    <mergeCell ref="C42:E42"/>
    <mergeCell ref="C43:E43"/>
    <mergeCell ref="C44:E44"/>
    <mergeCell ref="C45:E45"/>
    <mergeCell ref="C36:E36"/>
    <mergeCell ref="C37:E37"/>
    <mergeCell ref="C38:E38"/>
    <mergeCell ref="C39:E39"/>
    <mergeCell ref="C40:E40"/>
    <mergeCell ref="A31:P31"/>
    <mergeCell ref="C32:E32"/>
    <mergeCell ref="C33:E33"/>
    <mergeCell ref="C34:E34"/>
    <mergeCell ref="C35:E35"/>
    <mergeCell ref="C26:E26"/>
    <mergeCell ref="C27:E27"/>
    <mergeCell ref="C28:E28"/>
    <mergeCell ref="C29:E29"/>
    <mergeCell ref="C30:E30"/>
    <mergeCell ref="C21:E21"/>
    <mergeCell ref="A22:P22"/>
    <mergeCell ref="A23:P23"/>
    <mergeCell ref="C24:E24"/>
    <mergeCell ref="C25:E25"/>
    <mergeCell ref="A2:P2"/>
    <mergeCell ref="A3:P3"/>
    <mergeCell ref="A5:P5"/>
    <mergeCell ref="A6:P6"/>
    <mergeCell ref="A7:P7"/>
    <mergeCell ref="A8:P8"/>
    <mergeCell ref="C9:G9"/>
    <mergeCell ref="E16:P16"/>
    <mergeCell ref="A18:A20"/>
    <mergeCell ref="B18:B20"/>
    <mergeCell ref="C18:E20"/>
    <mergeCell ref="F18:F20"/>
    <mergeCell ref="G18:H18"/>
    <mergeCell ref="I18:N18"/>
    <mergeCell ref="O18:O20"/>
    <mergeCell ref="P18:P20"/>
    <mergeCell ref="G19:G20"/>
    <mergeCell ref="H19:H20"/>
    <mergeCell ref="I19:I20"/>
    <mergeCell ref="J19:J20"/>
    <mergeCell ref="K19:N19"/>
  </mergeCells>
  <printOptions horizontalCentered="1"/>
  <pageMargins left="0.39370077848434498" right="0.39370077848434498" top="0.31496062874794001" bottom="0.31496062874794001" header="0.118110239505768" footer="0.118110239505768"/>
  <pageSetup paperSize="9" scale="78" fitToHeight="0" orientation="landscape" r:id="rId1"/>
  <headerFooter>
    <oddFooter>&amp;RСтраница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48"/>
  <sheetViews>
    <sheetView workbookViewId="0">
      <selection activeCell="K9" sqref="K9"/>
    </sheetView>
  </sheetViews>
  <sheetFormatPr defaultColWidth="9.140625" defaultRowHeight="11.25" customHeight="1" x14ac:dyDescent="0.2"/>
  <cols>
    <col min="1" max="1" width="9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9.42578125" style="1" customWidth="1"/>
    <col min="8" max="8" width="10.140625" style="1" customWidth="1"/>
    <col min="9" max="9" width="11.85546875" style="1" customWidth="1"/>
    <col min="10" max="10" width="12.140625" style="1" customWidth="1"/>
    <col min="11" max="11" width="8.5703125" style="1" customWidth="1"/>
    <col min="12" max="12" width="11.85546875" style="1" customWidth="1"/>
    <col min="13" max="13" width="9.7109375" style="1" customWidth="1"/>
    <col min="14" max="14" width="9.140625" style="1"/>
    <col min="15" max="16" width="11" style="1" customWidth="1"/>
    <col min="17" max="19" width="8.7109375" style="1" customWidth="1"/>
    <col min="20" max="21" width="176.7109375" style="2" hidden="1" customWidth="1"/>
    <col min="22" max="22" width="52.140625" style="2" hidden="1" customWidth="1"/>
    <col min="23" max="23" width="126.7109375" style="2" hidden="1" customWidth="1"/>
    <col min="24" max="25" width="176.7109375" style="2" hidden="1" customWidth="1"/>
    <col min="26" max="26" width="34.140625" style="2" hidden="1" customWidth="1"/>
    <col min="27" max="29" width="103.28515625" style="2" hidden="1" customWidth="1"/>
    <col min="30" max="16384" width="9.140625" style="1"/>
  </cols>
  <sheetData>
    <row r="1" spans="1:23" s="3" customFormat="1" ht="15" x14ac:dyDescent="0.25">
      <c r="A1" s="4"/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</row>
    <row r="2" spans="1:23" s="3" customFormat="1" ht="15" x14ac:dyDescent="0.25">
      <c r="A2" s="53" t="s">
        <v>1599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T2" s="6" t="s">
        <v>1599</v>
      </c>
    </row>
    <row r="3" spans="1:23" s="3" customFormat="1" ht="15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23" s="3" customFormat="1" ht="1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3" customFormat="1" ht="28.5" customHeight="1" x14ac:dyDescent="0.25">
      <c r="A5" s="55" t="s">
        <v>1838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23" s="3" customFormat="1" ht="21" customHeight="1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3" s="3" customFormat="1" ht="15" x14ac:dyDescent="0.25">
      <c r="A7" s="57" t="s">
        <v>2064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U7" s="6" t="s">
        <v>1839</v>
      </c>
    </row>
    <row r="8" spans="1:23" s="3" customFormat="1" ht="15.75" customHeight="1" x14ac:dyDescent="0.25">
      <c r="A8" s="56" t="s">
        <v>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23" s="3" customFormat="1" ht="15" x14ac:dyDescent="0.25">
      <c r="A9" s="4"/>
      <c r="B9" s="8" t="s">
        <v>6</v>
      </c>
      <c r="C9" s="58" t="s">
        <v>1840</v>
      </c>
      <c r="D9" s="58"/>
      <c r="E9" s="58"/>
      <c r="F9" s="58"/>
      <c r="G9" s="58"/>
      <c r="H9" s="9"/>
      <c r="I9" s="9"/>
      <c r="J9" s="9"/>
      <c r="K9" s="9"/>
      <c r="L9" s="9"/>
      <c r="M9" s="9"/>
      <c r="N9" s="9"/>
      <c r="O9" s="4"/>
      <c r="P9" s="4"/>
      <c r="V9" s="10" t="s">
        <v>1840</v>
      </c>
    </row>
    <row r="10" spans="1:23" s="3" customFormat="1" ht="12.75" customHeight="1" x14ac:dyDescent="0.25">
      <c r="B10" s="11" t="s">
        <v>8</v>
      </c>
      <c r="C10" s="11"/>
      <c r="D10" s="12"/>
      <c r="E10" s="13">
        <v>2567336.67</v>
      </c>
      <c r="F10" s="14" t="s">
        <v>9</v>
      </c>
      <c r="H10" s="11"/>
      <c r="I10" s="11"/>
      <c r="J10" s="11"/>
      <c r="K10" s="11"/>
      <c r="L10" s="11"/>
      <c r="M10" s="15"/>
      <c r="N10" s="11"/>
    </row>
    <row r="11" spans="1:23" s="3" customFormat="1" ht="12.75" customHeight="1" x14ac:dyDescent="0.25">
      <c r="B11" s="11" t="s">
        <v>10</v>
      </c>
      <c r="D11" s="12"/>
      <c r="E11" s="13">
        <v>197640.84</v>
      </c>
      <c r="F11" s="14" t="s">
        <v>9</v>
      </c>
      <c r="H11" s="11"/>
      <c r="I11" s="11"/>
      <c r="J11" s="11"/>
      <c r="K11" s="11"/>
      <c r="L11" s="11"/>
      <c r="M11" s="15"/>
      <c r="N11" s="11"/>
    </row>
    <row r="12" spans="1:23" s="3" customFormat="1" ht="12.75" customHeight="1" x14ac:dyDescent="0.25">
      <c r="B12" s="11" t="s">
        <v>11</v>
      </c>
      <c r="D12" s="12"/>
      <c r="E12" s="13">
        <v>2230833.21</v>
      </c>
      <c r="F12" s="14" t="s">
        <v>9</v>
      </c>
      <c r="H12" s="11"/>
      <c r="I12" s="11"/>
      <c r="J12" s="11"/>
      <c r="K12" s="11"/>
      <c r="L12" s="11"/>
      <c r="M12" s="15"/>
      <c r="N12" s="11"/>
    </row>
    <row r="13" spans="1:23" s="3" customFormat="1" ht="12.75" customHeight="1" x14ac:dyDescent="0.25">
      <c r="B13" s="11" t="s">
        <v>1603</v>
      </c>
      <c r="D13" s="12"/>
      <c r="E13" s="13">
        <v>138862.62</v>
      </c>
      <c r="F13" s="14" t="s">
        <v>9</v>
      </c>
      <c r="H13" s="11"/>
      <c r="I13" s="11"/>
      <c r="J13" s="11"/>
      <c r="K13" s="11"/>
      <c r="L13" s="11"/>
      <c r="M13" s="15"/>
      <c r="N13" s="11"/>
    </row>
    <row r="14" spans="1:23" s="3" customFormat="1" ht="12.75" customHeight="1" x14ac:dyDescent="0.25">
      <c r="B14" s="11" t="s">
        <v>12</v>
      </c>
      <c r="C14" s="11"/>
      <c r="D14" s="12"/>
      <c r="E14" s="13">
        <v>504366.62</v>
      </c>
      <c r="F14" s="14" t="s">
        <v>9</v>
      </c>
      <c r="H14" s="11"/>
      <c r="J14" s="11"/>
      <c r="K14" s="11"/>
      <c r="L14" s="11"/>
      <c r="M14" s="5"/>
      <c r="N14" s="16"/>
    </row>
    <row r="15" spans="1:23" s="3" customFormat="1" ht="12.75" customHeight="1" x14ac:dyDescent="0.25">
      <c r="B15" s="11" t="s">
        <v>13</v>
      </c>
      <c r="C15" s="11"/>
      <c r="D15" s="17"/>
      <c r="E15" s="13">
        <v>837.03</v>
      </c>
      <c r="F15" s="14" t="s">
        <v>14</v>
      </c>
      <c r="H15" s="11"/>
      <c r="J15" s="11"/>
      <c r="K15" s="11"/>
      <c r="L15" s="11"/>
      <c r="M15" s="18"/>
      <c r="N15" s="14"/>
    </row>
    <row r="16" spans="1:23" s="3" customFormat="1" ht="15" x14ac:dyDescent="0.25">
      <c r="A16" s="4"/>
      <c r="B16" s="8" t="s">
        <v>15</v>
      </c>
      <c r="C16" s="8"/>
      <c r="D16" s="4"/>
      <c r="E16" s="59" t="s">
        <v>1604</v>
      </c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W16" s="10" t="s">
        <v>1604</v>
      </c>
    </row>
    <row r="17" spans="1:26" s="3" customFormat="1" ht="12.75" customHeight="1" x14ac:dyDescent="0.25">
      <c r="A17" s="8"/>
      <c r="B17" s="8"/>
      <c r="C17" s="4"/>
      <c r="D17" s="8"/>
      <c r="E17" s="19"/>
      <c r="F17" s="20"/>
      <c r="G17" s="21"/>
      <c r="H17" s="21"/>
      <c r="I17" s="8"/>
      <c r="J17" s="8"/>
      <c r="K17" s="8"/>
      <c r="L17" s="22"/>
      <c r="M17" s="8"/>
      <c r="N17" s="4"/>
      <c r="O17" s="4"/>
      <c r="P17" s="4"/>
    </row>
    <row r="18" spans="1:26" s="3" customFormat="1" ht="36" customHeight="1" x14ac:dyDescent="0.25">
      <c r="A18" s="60" t="s">
        <v>17</v>
      </c>
      <c r="B18" s="60" t="s">
        <v>18</v>
      </c>
      <c r="C18" s="60" t="s">
        <v>19</v>
      </c>
      <c r="D18" s="60"/>
      <c r="E18" s="60"/>
      <c r="F18" s="60" t="s">
        <v>20</v>
      </c>
      <c r="G18" s="61" t="s">
        <v>21</v>
      </c>
      <c r="H18" s="62"/>
      <c r="I18" s="60" t="s">
        <v>22</v>
      </c>
      <c r="J18" s="60"/>
      <c r="K18" s="60"/>
      <c r="L18" s="60"/>
      <c r="M18" s="60"/>
      <c r="N18" s="60"/>
      <c r="O18" s="60" t="s">
        <v>23</v>
      </c>
      <c r="P18" s="60" t="s">
        <v>24</v>
      </c>
    </row>
    <row r="19" spans="1:26" s="3" customFormat="1" ht="36.75" customHeight="1" x14ac:dyDescent="0.25">
      <c r="A19" s="60"/>
      <c r="B19" s="60"/>
      <c r="C19" s="60"/>
      <c r="D19" s="60"/>
      <c r="E19" s="60"/>
      <c r="F19" s="60"/>
      <c r="G19" s="63" t="s">
        <v>25</v>
      </c>
      <c r="H19" s="63" t="s">
        <v>26</v>
      </c>
      <c r="I19" s="60" t="s">
        <v>25</v>
      </c>
      <c r="J19" s="60" t="s">
        <v>27</v>
      </c>
      <c r="K19" s="65" t="s">
        <v>28</v>
      </c>
      <c r="L19" s="65"/>
      <c r="M19" s="65"/>
      <c r="N19" s="65"/>
      <c r="O19" s="60"/>
      <c r="P19" s="60"/>
    </row>
    <row r="20" spans="1:26" s="3" customFormat="1" ht="15" x14ac:dyDescent="0.25">
      <c r="A20" s="60"/>
      <c r="B20" s="60"/>
      <c r="C20" s="60"/>
      <c r="D20" s="60"/>
      <c r="E20" s="60"/>
      <c r="F20" s="60"/>
      <c r="G20" s="64"/>
      <c r="H20" s="64"/>
      <c r="I20" s="60"/>
      <c r="J20" s="60"/>
      <c r="K20" s="24" t="s">
        <v>29</v>
      </c>
      <c r="L20" s="24" t="s">
        <v>30</v>
      </c>
      <c r="M20" s="24" t="s">
        <v>31</v>
      </c>
      <c r="N20" s="24" t="s">
        <v>32</v>
      </c>
      <c r="O20" s="60"/>
      <c r="P20" s="60"/>
    </row>
    <row r="21" spans="1:26" s="3" customFormat="1" ht="15" x14ac:dyDescent="0.25">
      <c r="A21" s="23">
        <v>1</v>
      </c>
      <c r="B21" s="23">
        <v>2</v>
      </c>
      <c r="C21" s="65">
        <v>3</v>
      </c>
      <c r="D21" s="65"/>
      <c r="E21" s="65"/>
      <c r="F21" s="23">
        <v>4</v>
      </c>
      <c r="G21" s="23">
        <v>5</v>
      </c>
      <c r="H21" s="23">
        <v>6</v>
      </c>
      <c r="I21" s="23">
        <v>7</v>
      </c>
      <c r="J21" s="23">
        <v>8</v>
      </c>
      <c r="K21" s="23">
        <v>9</v>
      </c>
      <c r="L21" s="23">
        <v>10</v>
      </c>
      <c r="M21" s="23">
        <v>11</v>
      </c>
      <c r="N21" s="23">
        <v>12</v>
      </c>
      <c r="O21" s="23">
        <v>13</v>
      </c>
      <c r="P21" s="23">
        <v>14</v>
      </c>
    </row>
    <row r="22" spans="1:26" s="3" customFormat="1" ht="15" x14ac:dyDescent="0.25">
      <c r="A22" s="69" t="s">
        <v>1841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X22" s="25" t="s">
        <v>1841</v>
      </c>
    </row>
    <row r="23" spans="1:26" s="3" customFormat="1" ht="15" x14ac:dyDescent="0.25">
      <c r="A23" s="70" t="s">
        <v>1842</v>
      </c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0"/>
      <c r="X23" s="25"/>
      <c r="Y23" s="26" t="s">
        <v>1842</v>
      </c>
    </row>
    <row r="24" spans="1:26" s="3" customFormat="1" ht="15" x14ac:dyDescent="0.25">
      <c r="A24" s="70" t="s">
        <v>1843</v>
      </c>
      <c r="B24" s="70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0"/>
      <c r="X24" s="25"/>
      <c r="Y24" s="26" t="s">
        <v>1843</v>
      </c>
    </row>
    <row r="25" spans="1:26" s="3" customFormat="1" ht="57" x14ac:dyDescent="0.25">
      <c r="A25" s="27" t="s">
        <v>35</v>
      </c>
      <c r="B25" s="28" t="s">
        <v>1719</v>
      </c>
      <c r="C25" s="66" t="s">
        <v>1720</v>
      </c>
      <c r="D25" s="67"/>
      <c r="E25" s="68"/>
      <c r="F25" s="27" t="s">
        <v>538</v>
      </c>
      <c r="G25" s="29"/>
      <c r="H25" s="36">
        <v>0.41220000000000001</v>
      </c>
      <c r="I25" s="31">
        <v>257624.03</v>
      </c>
      <c r="J25" s="31">
        <v>295683.40000000002</v>
      </c>
      <c r="K25" s="31">
        <v>125407.91</v>
      </c>
      <c r="L25" s="31">
        <v>59357.82</v>
      </c>
      <c r="M25" s="31">
        <v>95412.02</v>
      </c>
      <c r="N25" s="31">
        <v>15505.65</v>
      </c>
      <c r="O25" s="33">
        <v>255.98</v>
      </c>
      <c r="P25" s="33">
        <v>26.11</v>
      </c>
      <c r="X25" s="25"/>
      <c r="Y25" s="26"/>
      <c r="Z25" s="2" t="s">
        <v>1720</v>
      </c>
    </row>
    <row r="26" spans="1:26" s="3" customFormat="1" ht="34.5" x14ac:dyDescent="0.25">
      <c r="A26" s="27" t="s">
        <v>39</v>
      </c>
      <c r="B26" s="28" t="s">
        <v>1717</v>
      </c>
      <c r="C26" s="66" t="s">
        <v>1718</v>
      </c>
      <c r="D26" s="67"/>
      <c r="E26" s="68"/>
      <c r="F26" s="27" t="s">
        <v>107</v>
      </c>
      <c r="G26" s="29"/>
      <c r="H26" s="35">
        <v>1</v>
      </c>
      <c r="I26" s="31">
        <v>5450.44</v>
      </c>
      <c r="J26" s="31">
        <v>10028.790000000001</v>
      </c>
      <c r="K26" s="31">
        <v>7439.45</v>
      </c>
      <c r="L26" s="31">
        <v>2044.5</v>
      </c>
      <c r="M26" s="32"/>
      <c r="N26" s="33">
        <v>544.84</v>
      </c>
      <c r="O26" s="33">
        <v>11.85</v>
      </c>
      <c r="P26" s="38">
        <v>1.2</v>
      </c>
      <c r="X26" s="25"/>
      <c r="Y26" s="26"/>
      <c r="Z26" s="2" t="s">
        <v>1718</v>
      </c>
    </row>
    <row r="27" spans="1:26" s="3" customFormat="1" ht="45.75" x14ac:dyDescent="0.25">
      <c r="A27" s="27" t="s">
        <v>43</v>
      </c>
      <c r="B27" s="28" t="s">
        <v>1844</v>
      </c>
      <c r="C27" s="66" t="s">
        <v>1845</v>
      </c>
      <c r="D27" s="67"/>
      <c r="E27" s="68"/>
      <c r="F27" s="27" t="s">
        <v>334</v>
      </c>
      <c r="G27" s="29"/>
      <c r="H27" s="39">
        <v>30.1</v>
      </c>
      <c r="I27" s="31">
        <v>4347.2299999999996</v>
      </c>
      <c r="J27" s="31">
        <v>130851.62</v>
      </c>
      <c r="K27" s="32"/>
      <c r="L27" s="32"/>
      <c r="M27" s="32"/>
      <c r="N27" s="31">
        <v>130851.62</v>
      </c>
      <c r="O27" s="34">
        <v>0</v>
      </c>
      <c r="P27" s="34">
        <v>0</v>
      </c>
      <c r="X27" s="25"/>
      <c r="Y27" s="26"/>
      <c r="Z27" s="2" t="s">
        <v>1845</v>
      </c>
    </row>
    <row r="28" spans="1:26" s="3" customFormat="1" ht="57" x14ac:dyDescent="0.25">
      <c r="A28" s="27" t="s">
        <v>47</v>
      </c>
      <c r="B28" s="28" t="s">
        <v>1846</v>
      </c>
      <c r="C28" s="66" t="s">
        <v>1847</v>
      </c>
      <c r="D28" s="67"/>
      <c r="E28" s="68"/>
      <c r="F28" s="27" t="s">
        <v>84</v>
      </c>
      <c r="G28" s="29"/>
      <c r="H28" s="35">
        <v>11</v>
      </c>
      <c r="I28" s="31">
        <v>10126.299999999999</v>
      </c>
      <c r="J28" s="31">
        <v>111389.3</v>
      </c>
      <c r="K28" s="32"/>
      <c r="L28" s="32"/>
      <c r="M28" s="32"/>
      <c r="N28" s="31">
        <v>111389.3</v>
      </c>
      <c r="O28" s="34">
        <v>0</v>
      </c>
      <c r="P28" s="34">
        <v>0</v>
      </c>
      <c r="X28" s="25"/>
      <c r="Y28" s="26"/>
      <c r="Z28" s="2" t="s">
        <v>1847</v>
      </c>
    </row>
    <row r="29" spans="1:26" s="3" customFormat="1" ht="57" x14ac:dyDescent="0.25">
      <c r="A29" s="27" t="s">
        <v>51</v>
      </c>
      <c r="B29" s="28" t="s">
        <v>1846</v>
      </c>
      <c r="C29" s="66" t="s">
        <v>1848</v>
      </c>
      <c r="D29" s="67"/>
      <c r="E29" s="68"/>
      <c r="F29" s="27" t="s">
        <v>84</v>
      </c>
      <c r="G29" s="29"/>
      <c r="H29" s="35">
        <v>4</v>
      </c>
      <c r="I29" s="31">
        <v>10126.299999999999</v>
      </c>
      <c r="J29" s="31">
        <v>40505.199999999997</v>
      </c>
      <c r="K29" s="32"/>
      <c r="L29" s="32"/>
      <c r="M29" s="32"/>
      <c r="N29" s="31">
        <v>40505.199999999997</v>
      </c>
      <c r="O29" s="34">
        <v>0</v>
      </c>
      <c r="P29" s="34">
        <v>0</v>
      </c>
      <c r="X29" s="25"/>
      <c r="Y29" s="26"/>
      <c r="Z29" s="2" t="s">
        <v>1848</v>
      </c>
    </row>
    <row r="30" spans="1:26" s="3" customFormat="1" ht="57" x14ac:dyDescent="0.25">
      <c r="A30" s="27" t="s">
        <v>54</v>
      </c>
      <c r="B30" s="28" t="s">
        <v>1849</v>
      </c>
      <c r="C30" s="66" t="s">
        <v>1850</v>
      </c>
      <c r="D30" s="67"/>
      <c r="E30" s="68"/>
      <c r="F30" s="27" t="s">
        <v>1687</v>
      </c>
      <c r="G30" s="29"/>
      <c r="H30" s="39">
        <v>0.8</v>
      </c>
      <c r="I30" s="31">
        <v>32026.81</v>
      </c>
      <c r="J30" s="31">
        <v>52913.440000000002</v>
      </c>
      <c r="K30" s="31">
        <v>38760.230000000003</v>
      </c>
      <c r="L30" s="31">
        <v>13329.54</v>
      </c>
      <c r="M30" s="32"/>
      <c r="N30" s="33">
        <v>823.67</v>
      </c>
      <c r="O30" s="33">
        <v>79.12</v>
      </c>
      <c r="P30" s="33">
        <v>6.82</v>
      </c>
      <c r="X30" s="25"/>
      <c r="Y30" s="26"/>
      <c r="Z30" s="2" t="s">
        <v>1850</v>
      </c>
    </row>
    <row r="31" spans="1:26" s="3" customFormat="1" ht="45.75" x14ac:dyDescent="0.25">
      <c r="A31" s="27" t="s">
        <v>57</v>
      </c>
      <c r="B31" s="28" t="s">
        <v>1851</v>
      </c>
      <c r="C31" s="66" t="s">
        <v>1852</v>
      </c>
      <c r="D31" s="67"/>
      <c r="E31" s="68"/>
      <c r="F31" s="27" t="s">
        <v>84</v>
      </c>
      <c r="G31" s="29"/>
      <c r="H31" s="35">
        <v>8</v>
      </c>
      <c r="I31" s="31">
        <v>7441.3</v>
      </c>
      <c r="J31" s="31">
        <v>59530.400000000001</v>
      </c>
      <c r="K31" s="32"/>
      <c r="L31" s="32"/>
      <c r="M31" s="32"/>
      <c r="N31" s="31">
        <v>59530.400000000001</v>
      </c>
      <c r="O31" s="34">
        <v>0</v>
      </c>
      <c r="P31" s="34">
        <v>0</v>
      </c>
      <c r="X31" s="25"/>
      <c r="Y31" s="26"/>
      <c r="Z31" s="2" t="s">
        <v>1852</v>
      </c>
    </row>
    <row r="32" spans="1:26" s="3" customFormat="1" ht="34.5" x14ac:dyDescent="0.25">
      <c r="A32" s="27" t="s">
        <v>1853</v>
      </c>
      <c r="B32" s="28" t="s">
        <v>1666</v>
      </c>
      <c r="C32" s="66" t="s">
        <v>1854</v>
      </c>
      <c r="D32" s="67"/>
      <c r="E32" s="68"/>
      <c r="F32" s="27" t="s">
        <v>50</v>
      </c>
      <c r="G32" s="29"/>
      <c r="H32" s="36">
        <v>8.2799999999999999E-2</v>
      </c>
      <c r="I32" s="31">
        <v>234424.72</v>
      </c>
      <c r="J32" s="31">
        <v>19410.37</v>
      </c>
      <c r="K32" s="32"/>
      <c r="L32" s="32"/>
      <c r="M32" s="32"/>
      <c r="N32" s="31">
        <v>19410.37</v>
      </c>
      <c r="O32" s="34">
        <v>0</v>
      </c>
      <c r="P32" s="34">
        <v>0</v>
      </c>
      <c r="X32" s="25"/>
      <c r="Y32" s="26"/>
      <c r="Z32" s="2" t="s">
        <v>1854</v>
      </c>
    </row>
    <row r="33" spans="1:26" s="3" customFormat="1" ht="34.5" x14ac:dyDescent="0.25">
      <c r="A33" s="27" t="s">
        <v>64</v>
      </c>
      <c r="B33" s="28" t="s">
        <v>1664</v>
      </c>
      <c r="C33" s="66" t="s">
        <v>1855</v>
      </c>
      <c r="D33" s="67"/>
      <c r="E33" s="68"/>
      <c r="F33" s="27" t="s">
        <v>50</v>
      </c>
      <c r="G33" s="29"/>
      <c r="H33" s="36">
        <v>8.6900000000000005E-2</v>
      </c>
      <c r="I33" s="31">
        <v>32546.27</v>
      </c>
      <c r="J33" s="31">
        <v>7379.74</v>
      </c>
      <c r="K33" s="31">
        <v>7080.52</v>
      </c>
      <c r="L33" s="33">
        <v>95.27</v>
      </c>
      <c r="M33" s="32"/>
      <c r="N33" s="33">
        <v>203.95</v>
      </c>
      <c r="O33" s="38">
        <v>15.5</v>
      </c>
      <c r="P33" s="33">
        <v>0.05</v>
      </c>
      <c r="X33" s="25"/>
      <c r="Y33" s="26"/>
      <c r="Z33" s="2" t="s">
        <v>1855</v>
      </c>
    </row>
    <row r="34" spans="1:26" s="3" customFormat="1" ht="23.25" x14ac:dyDescent="0.25">
      <c r="A34" s="27" t="s">
        <v>1856</v>
      </c>
      <c r="B34" s="28" t="s">
        <v>1666</v>
      </c>
      <c r="C34" s="66" t="s">
        <v>1857</v>
      </c>
      <c r="D34" s="67"/>
      <c r="E34" s="68"/>
      <c r="F34" s="27" t="s">
        <v>50</v>
      </c>
      <c r="G34" s="29"/>
      <c r="H34" s="36">
        <v>8.6900000000000005E-2</v>
      </c>
      <c r="I34" s="31">
        <v>234424.72</v>
      </c>
      <c r="J34" s="31">
        <v>20371.509999999998</v>
      </c>
      <c r="K34" s="32"/>
      <c r="L34" s="32"/>
      <c r="M34" s="32"/>
      <c r="N34" s="31">
        <v>20371.509999999998</v>
      </c>
      <c r="O34" s="34">
        <v>0</v>
      </c>
      <c r="P34" s="34">
        <v>0</v>
      </c>
      <c r="X34" s="25"/>
      <c r="Y34" s="26"/>
      <c r="Z34" s="2" t="s">
        <v>1857</v>
      </c>
    </row>
    <row r="35" spans="1:26" s="3" customFormat="1" ht="45.75" x14ac:dyDescent="0.25">
      <c r="A35" s="27" t="s">
        <v>73</v>
      </c>
      <c r="B35" s="28" t="s">
        <v>1664</v>
      </c>
      <c r="C35" s="66" t="s">
        <v>1858</v>
      </c>
      <c r="D35" s="67"/>
      <c r="E35" s="68"/>
      <c r="F35" s="27" t="s">
        <v>50</v>
      </c>
      <c r="G35" s="29"/>
      <c r="H35" s="36">
        <v>1.6500000000000001E-2</v>
      </c>
      <c r="I35" s="31">
        <v>32546.27</v>
      </c>
      <c r="J35" s="31">
        <v>1401.22</v>
      </c>
      <c r="K35" s="31">
        <v>1344.4</v>
      </c>
      <c r="L35" s="33">
        <v>18.09</v>
      </c>
      <c r="M35" s="32"/>
      <c r="N35" s="33">
        <v>38.729999999999997</v>
      </c>
      <c r="O35" s="33">
        <v>2.94</v>
      </c>
      <c r="P35" s="33">
        <v>0.01</v>
      </c>
      <c r="X35" s="25"/>
      <c r="Y35" s="26"/>
      <c r="Z35" s="2" t="s">
        <v>1858</v>
      </c>
    </row>
    <row r="36" spans="1:26" s="3" customFormat="1" ht="23.25" x14ac:dyDescent="0.25">
      <c r="A36" s="27" t="s">
        <v>77</v>
      </c>
      <c r="B36" s="28" t="s">
        <v>1859</v>
      </c>
      <c r="C36" s="66" t="s">
        <v>1860</v>
      </c>
      <c r="D36" s="67"/>
      <c r="E36" s="68"/>
      <c r="F36" s="27" t="s">
        <v>84</v>
      </c>
      <c r="G36" s="29"/>
      <c r="H36" s="35">
        <v>3</v>
      </c>
      <c r="I36" s="31">
        <v>8439.1</v>
      </c>
      <c r="J36" s="31">
        <v>25317.3</v>
      </c>
      <c r="K36" s="32"/>
      <c r="L36" s="32"/>
      <c r="M36" s="32"/>
      <c r="N36" s="31">
        <v>25317.3</v>
      </c>
      <c r="O36" s="34">
        <v>0</v>
      </c>
      <c r="P36" s="34">
        <v>0</v>
      </c>
      <c r="X36" s="25"/>
      <c r="Y36" s="26"/>
      <c r="Z36" s="2" t="s">
        <v>1860</v>
      </c>
    </row>
    <row r="37" spans="1:26" s="3" customFormat="1" ht="34.5" x14ac:dyDescent="0.25">
      <c r="A37" s="27" t="s">
        <v>1436</v>
      </c>
      <c r="B37" s="28" t="s">
        <v>389</v>
      </c>
      <c r="C37" s="66" t="s">
        <v>1861</v>
      </c>
      <c r="D37" s="67"/>
      <c r="E37" s="68"/>
      <c r="F37" s="27" t="s">
        <v>50</v>
      </c>
      <c r="G37" s="29"/>
      <c r="H37" s="36">
        <v>1.18E-2</v>
      </c>
      <c r="I37" s="31">
        <v>25496.61</v>
      </c>
      <c r="J37" s="33">
        <v>799.2</v>
      </c>
      <c r="K37" s="33">
        <v>751.39</v>
      </c>
      <c r="L37" s="33">
        <v>41.74</v>
      </c>
      <c r="M37" s="32"/>
      <c r="N37" s="33">
        <v>6.07</v>
      </c>
      <c r="O37" s="33">
        <v>1.73</v>
      </c>
      <c r="P37" s="33">
        <v>0.03</v>
      </c>
      <c r="X37" s="25"/>
      <c r="Y37" s="26"/>
      <c r="Z37" s="2" t="s">
        <v>1861</v>
      </c>
    </row>
    <row r="38" spans="1:26" s="3" customFormat="1" ht="23.25" x14ac:dyDescent="0.25">
      <c r="A38" s="27" t="s">
        <v>85</v>
      </c>
      <c r="B38" s="28" t="s">
        <v>1862</v>
      </c>
      <c r="C38" s="66" t="s">
        <v>1863</v>
      </c>
      <c r="D38" s="67"/>
      <c r="E38" s="68"/>
      <c r="F38" s="27" t="s">
        <v>84</v>
      </c>
      <c r="G38" s="29"/>
      <c r="H38" s="35">
        <v>2</v>
      </c>
      <c r="I38" s="31">
        <v>698.48</v>
      </c>
      <c r="J38" s="31">
        <v>1396.96</v>
      </c>
      <c r="K38" s="32"/>
      <c r="L38" s="32"/>
      <c r="M38" s="32"/>
      <c r="N38" s="31">
        <v>1396.96</v>
      </c>
      <c r="O38" s="34">
        <v>0</v>
      </c>
      <c r="P38" s="34">
        <v>0</v>
      </c>
      <c r="X38" s="25"/>
      <c r="Y38" s="26"/>
      <c r="Z38" s="2" t="s">
        <v>1863</v>
      </c>
    </row>
    <row r="39" spans="1:26" s="3" customFormat="1" ht="15" x14ac:dyDescent="0.25">
      <c r="A39" s="70" t="s">
        <v>1864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X39" s="25"/>
      <c r="Y39" s="26" t="s">
        <v>1864</v>
      </c>
    </row>
    <row r="40" spans="1:26" s="3" customFormat="1" ht="57" x14ac:dyDescent="0.25">
      <c r="A40" s="27" t="s">
        <v>1443</v>
      </c>
      <c r="B40" s="28" t="s">
        <v>1865</v>
      </c>
      <c r="C40" s="66" t="s">
        <v>1866</v>
      </c>
      <c r="D40" s="67"/>
      <c r="E40" s="68"/>
      <c r="F40" s="27" t="s">
        <v>538</v>
      </c>
      <c r="G40" s="29"/>
      <c r="H40" s="36">
        <v>0.26290000000000002</v>
      </c>
      <c r="I40" s="31">
        <v>206723.29</v>
      </c>
      <c r="J40" s="31">
        <v>102622.43</v>
      </c>
      <c r="K40" s="31">
        <v>63587.93</v>
      </c>
      <c r="L40" s="31">
        <v>31705.65</v>
      </c>
      <c r="M40" s="32"/>
      <c r="N40" s="31">
        <v>7328.85</v>
      </c>
      <c r="O40" s="33">
        <v>129.79</v>
      </c>
      <c r="P40" s="38">
        <v>13.8</v>
      </c>
      <c r="X40" s="25"/>
      <c r="Y40" s="26"/>
      <c r="Z40" s="2" t="s">
        <v>1866</v>
      </c>
    </row>
    <row r="41" spans="1:26" s="3" customFormat="1" ht="45.75" x14ac:dyDescent="0.25">
      <c r="A41" s="27" t="s">
        <v>1446</v>
      </c>
      <c r="B41" s="28" t="s">
        <v>105</v>
      </c>
      <c r="C41" s="66" t="s">
        <v>1867</v>
      </c>
      <c r="D41" s="67"/>
      <c r="E41" s="68"/>
      <c r="F41" s="27" t="s">
        <v>107</v>
      </c>
      <c r="G41" s="29"/>
      <c r="H41" s="35">
        <v>1</v>
      </c>
      <c r="I41" s="31">
        <v>3764.69</v>
      </c>
      <c r="J41" s="31">
        <v>6782.55</v>
      </c>
      <c r="K41" s="31">
        <v>4567.26</v>
      </c>
      <c r="L41" s="31">
        <v>1876.46</v>
      </c>
      <c r="M41" s="32"/>
      <c r="N41" s="33">
        <v>338.83</v>
      </c>
      <c r="O41" s="33">
        <v>7.28</v>
      </c>
      <c r="P41" s="38">
        <v>1.2</v>
      </c>
      <c r="X41" s="25"/>
      <c r="Y41" s="26"/>
      <c r="Z41" s="2" t="s">
        <v>1867</v>
      </c>
    </row>
    <row r="42" spans="1:26" s="3" customFormat="1" ht="57" x14ac:dyDescent="0.25">
      <c r="A42" s="27" t="s">
        <v>1515</v>
      </c>
      <c r="B42" s="28" t="s">
        <v>1868</v>
      </c>
      <c r="C42" s="66" t="s">
        <v>1869</v>
      </c>
      <c r="D42" s="67"/>
      <c r="E42" s="68"/>
      <c r="F42" s="27" t="s">
        <v>334</v>
      </c>
      <c r="G42" s="29"/>
      <c r="H42" s="39">
        <v>23.9</v>
      </c>
      <c r="I42" s="31">
        <v>2238.7800000000002</v>
      </c>
      <c r="J42" s="31">
        <v>53506.84</v>
      </c>
      <c r="K42" s="32"/>
      <c r="L42" s="32"/>
      <c r="M42" s="32"/>
      <c r="N42" s="31">
        <v>53506.84</v>
      </c>
      <c r="O42" s="34">
        <v>0</v>
      </c>
      <c r="P42" s="34">
        <v>0</v>
      </c>
      <c r="X42" s="25"/>
      <c r="Y42" s="26"/>
      <c r="Z42" s="2" t="s">
        <v>1869</v>
      </c>
    </row>
    <row r="43" spans="1:26" s="3" customFormat="1" ht="45.75" x14ac:dyDescent="0.25">
      <c r="A43" s="27" t="s">
        <v>1519</v>
      </c>
      <c r="B43" s="28" t="s">
        <v>1870</v>
      </c>
      <c r="C43" s="66" t="s">
        <v>1871</v>
      </c>
      <c r="D43" s="67"/>
      <c r="E43" s="68"/>
      <c r="F43" s="27" t="s">
        <v>84</v>
      </c>
      <c r="G43" s="29"/>
      <c r="H43" s="35">
        <v>5</v>
      </c>
      <c r="I43" s="31">
        <v>3138.08</v>
      </c>
      <c r="J43" s="31">
        <v>15690.4</v>
      </c>
      <c r="K43" s="32"/>
      <c r="L43" s="32"/>
      <c r="M43" s="32"/>
      <c r="N43" s="31">
        <v>15690.4</v>
      </c>
      <c r="O43" s="34">
        <v>0</v>
      </c>
      <c r="P43" s="34">
        <v>0</v>
      </c>
      <c r="X43" s="25"/>
      <c r="Y43" s="26"/>
      <c r="Z43" s="2" t="s">
        <v>1871</v>
      </c>
    </row>
    <row r="44" spans="1:26" s="3" customFormat="1" ht="57" x14ac:dyDescent="0.25">
      <c r="A44" s="27" t="s">
        <v>100</v>
      </c>
      <c r="B44" s="28" t="s">
        <v>1870</v>
      </c>
      <c r="C44" s="66" t="s">
        <v>1872</v>
      </c>
      <c r="D44" s="67"/>
      <c r="E44" s="68"/>
      <c r="F44" s="27" t="s">
        <v>84</v>
      </c>
      <c r="G44" s="29"/>
      <c r="H44" s="35">
        <v>1</v>
      </c>
      <c r="I44" s="31">
        <v>3138.08</v>
      </c>
      <c r="J44" s="31">
        <v>3138.08</v>
      </c>
      <c r="K44" s="32"/>
      <c r="L44" s="32"/>
      <c r="M44" s="32"/>
      <c r="N44" s="31">
        <v>3138.08</v>
      </c>
      <c r="O44" s="34">
        <v>0</v>
      </c>
      <c r="P44" s="34">
        <v>0</v>
      </c>
      <c r="X44" s="25"/>
      <c r="Y44" s="26"/>
      <c r="Z44" s="2" t="s">
        <v>1872</v>
      </c>
    </row>
    <row r="45" spans="1:26" s="3" customFormat="1" ht="57" x14ac:dyDescent="0.25">
      <c r="A45" s="27" t="s">
        <v>104</v>
      </c>
      <c r="B45" s="28" t="s">
        <v>1873</v>
      </c>
      <c r="C45" s="66" t="s">
        <v>1874</v>
      </c>
      <c r="D45" s="67"/>
      <c r="E45" s="68"/>
      <c r="F45" s="27" t="s">
        <v>1687</v>
      </c>
      <c r="G45" s="29"/>
      <c r="H45" s="39">
        <v>0.1</v>
      </c>
      <c r="I45" s="31">
        <v>24777.56</v>
      </c>
      <c r="J45" s="31">
        <v>4752.07</v>
      </c>
      <c r="K45" s="31">
        <v>2867.47</v>
      </c>
      <c r="L45" s="31">
        <v>1703.36</v>
      </c>
      <c r="M45" s="32"/>
      <c r="N45" s="33">
        <v>181.24</v>
      </c>
      <c r="O45" s="33">
        <v>5.85</v>
      </c>
      <c r="P45" s="33">
        <v>0.91</v>
      </c>
      <c r="X45" s="25"/>
      <c r="Y45" s="26"/>
      <c r="Z45" s="2" t="s">
        <v>1874</v>
      </c>
    </row>
    <row r="46" spans="1:26" s="3" customFormat="1" ht="34.5" x14ac:dyDescent="0.25">
      <c r="A46" s="27" t="s">
        <v>1524</v>
      </c>
      <c r="B46" s="28" t="s">
        <v>1875</v>
      </c>
      <c r="C46" s="66" t="s">
        <v>1876</v>
      </c>
      <c r="D46" s="67"/>
      <c r="E46" s="68"/>
      <c r="F46" s="27" t="s">
        <v>84</v>
      </c>
      <c r="G46" s="29"/>
      <c r="H46" s="35">
        <v>1</v>
      </c>
      <c r="I46" s="31">
        <v>692.93</v>
      </c>
      <c r="J46" s="33">
        <v>692.93</v>
      </c>
      <c r="K46" s="32"/>
      <c r="L46" s="32"/>
      <c r="M46" s="32"/>
      <c r="N46" s="33">
        <v>692.93</v>
      </c>
      <c r="O46" s="34">
        <v>0</v>
      </c>
      <c r="P46" s="34">
        <v>0</v>
      </c>
      <c r="X46" s="25"/>
      <c r="Y46" s="26"/>
      <c r="Z46" s="2" t="s">
        <v>1876</v>
      </c>
    </row>
    <row r="47" spans="1:26" s="3" customFormat="1" ht="57" x14ac:dyDescent="0.25">
      <c r="A47" s="27" t="s">
        <v>112</v>
      </c>
      <c r="B47" s="28" t="s">
        <v>1877</v>
      </c>
      <c r="C47" s="66" t="s">
        <v>1878</v>
      </c>
      <c r="D47" s="67"/>
      <c r="E47" s="68"/>
      <c r="F47" s="27" t="s">
        <v>1687</v>
      </c>
      <c r="G47" s="29"/>
      <c r="H47" s="39">
        <v>0.1</v>
      </c>
      <c r="I47" s="31">
        <v>28390.41</v>
      </c>
      <c r="J47" s="31">
        <v>5534</v>
      </c>
      <c r="K47" s="31">
        <v>3559.61</v>
      </c>
      <c r="L47" s="31">
        <v>1753.95</v>
      </c>
      <c r="M47" s="32"/>
      <c r="N47" s="33">
        <v>220.44</v>
      </c>
      <c r="O47" s="33">
        <v>7.27</v>
      </c>
      <c r="P47" s="33">
        <v>0.92</v>
      </c>
      <c r="X47" s="25"/>
      <c r="Y47" s="26"/>
      <c r="Z47" s="2" t="s">
        <v>1878</v>
      </c>
    </row>
    <row r="48" spans="1:26" s="3" customFormat="1" ht="45.75" x14ac:dyDescent="0.25">
      <c r="A48" s="27" t="s">
        <v>1528</v>
      </c>
      <c r="B48" s="28" t="s">
        <v>1879</v>
      </c>
      <c r="C48" s="66" t="s">
        <v>1880</v>
      </c>
      <c r="D48" s="67"/>
      <c r="E48" s="68"/>
      <c r="F48" s="27" t="s">
        <v>84</v>
      </c>
      <c r="G48" s="29"/>
      <c r="H48" s="35">
        <v>1</v>
      </c>
      <c r="I48" s="31">
        <v>925.21</v>
      </c>
      <c r="J48" s="33">
        <v>925.21</v>
      </c>
      <c r="K48" s="32"/>
      <c r="L48" s="32"/>
      <c r="M48" s="32"/>
      <c r="N48" s="33">
        <v>925.21</v>
      </c>
      <c r="O48" s="34">
        <v>0</v>
      </c>
      <c r="P48" s="34">
        <v>0</v>
      </c>
      <c r="X48" s="25"/>
      <c r="Y48" s="26"/>
      <c r="Z48" s="2" t="s">
        <v>1880</v>
      </c>
    </row>
    <row r="49" spans="1:26" s="3" customFormat="1" ht="57" x14ac:dyDescent="0.25">
      <c r="A49" s="27" t="s">
        <v>118</v>
      </c>
      <c r="B49" s="28" t="s">
        <v>1881</v>
      </c>
      <c r="C49" s="66" t="s">
        <v>1882</v>
      </c>
      <c r="D49" s="67"/>
      <c r="E49" s="68"/>
      <c r="F49" s="27" t="s">
        <v>1687</v>
      </c>
      <c r="G49" s="29"/>
      <c r="H49" s="39">
        <v>0.9</v>
      </c>
      <c r="I49" s="31">
        <v>18933.45</v>
      </c>
      <c r="J49" s="31">
        <v>35344.089999999997</v>
      </c>
      <c r="K49" s="31">
        <v>26286.37</v>
      </c>
      <c r="L49" s="31">
        <v>8464.1200000000008</v>
      </c>
      <c r="M49" s="32"/>
      <c r="N49" s="33">
        <v>593.6</v>
      </c>
      <c r="O49" s="33">
        <v>53.65</v>
      </c>
      <c r="P49" s="33">
        <v>4.32</v>
      </c>
      <c r="X49" s="25"/>
      <c r="Y49" s="26"/>
      <c r="Z49" s="2" t="s">
        <v>1882</v>
      </c>
    </row>
    <row r="50" spans="1:26" s="3" customFormat="1" ht="45.75" x14ac:dyDescent="0.25">
      <c r="A50" s="27" t="s">
        <v>1531</v>
      </c>
      <c r="B50" s="28" t="s">
        <v>1883</v>
      </c>
      <c r="C50" s="66" t="s">
        <v>1884</v>
      </c>
      <c r="D50" s="67"/>
      <c r="E50" s="68"/>
      <c r="F50" s="27" t="s">
        <v>84</v>
      </c>
      <c r="G50" s="29"/>
      <c r="H50" s="35">
        <v>10</v>
      </c>
      <c r="I50" s="31">
        <v>2915.07</v>
      </c>
      <c r="J50" s="31">
        <v>29150.7</v>
      </c>
      <c r="K50" s="32"/>
      <c r="L50" s="32"/>
      <c r="M50" s="32"/>
      <c r="N50" s="31">
        <v>29150.7</v>
      </c>
      <c r="O50" s="34">
        <v>0</v>
      </c>
      <c r="P50" s="34">
        <v>0</v>
      </c>
      <c r="X50" s="25"/>
      <c r="Y50" s="26"/>
      <c r="Z50" s="2" t="s">
        <v>1884</v>
      </c>
    </row>
    <row r="51" spans="1:26" s="3" customFormat="1" ht="34.5" x14ac:dyDescent="0.25">
      <c r="A51" s="27" t="s">
        <v>124</v>
      </c>
      <c r="B51" s="28" t="s">
        <v>1885</v>
      </c>
      <c r="C51" s="66" t="s">
        <v>1886</v>
      </c>
      <c r="D51" s="67"/>
      <c r="E51" s="68"/>
      <c r="F51" s="27" t="s">
        <v>1654</v>
      </c>
      <c r="G51" s="29"/>
      <c r="H51" s="35">
        <v>1</v>
      </c>
      <c r="I51" s="31">
        <v>895.68</v>
      </c>
      <c r="J51" s="31">
        <v>1880.92</v>
      </c>
      <c r="K51" s="31">
        <v>1880.92</v>
      </c>
      <c r="L51" s="32"/>
      <c r="M51" s="32"/>
      <c r="N51" s="32"/>
      <c r="O51" s="33">
        <v>3.66</v>
      </c>
      <c r="P51" s="34">
        <v>0</v>
      </c>
      <c r="X51" s="25"/>
      <c r="Y51" s="26"/>
      <c r="Z51" s="2" t="s">
        <v>1886</v>
      </c>
    </row>
    <row r="52" spans="1:26" s="3" customFormat="1" ht="34.5" x14ac:dyDescent="0.25">
      <c r="A52" s="27" t="s">
        <v>127</v>
      </c>
      <c r="B52" s="28" t="s">
        <v>1887</v>
      </c>
      <c r="C52" s="66" t="s">
        <v>1888</v>
      </c>
      <c r="D52" s="67"/>
      <c r="E52" s="68"/>
      <c r="F52" s="27" t="s">
        <v>84</v>
      </c>
      <c r="G52" s="29"/>
      <c r="H52" s="35">
        <v>1</v>
      </c>
      <c r="I52" s="31">
        <v>1870.66</v>
      </c>
      <c r="J52" s="31">
        <v>1870.66</v>
      </c>
      <c r="K52" s="32"/>
      <c r="L52" s="32"/>
      <c r="M52" s="32"/>
      <c r="N52" s="31">
        <v>1870.66</v>
      </c>
      <c r="O52" s="34">
        <v>0</v>
      </c>
      <c r="P52" s="34">
        <v>0</v>
      </c>
      <c r="X52" s="25"/>
      <c r="Y52" s="26"/>
      <c r="Z52" s="2" t="s">
        <v>1888</v>
      </c>
    </row>
    <row r="53" spans="1:26" s="3" customFormat="1" ht="23.25" x14ac:dyDescent="0.25">
      <c r="A53" s="27" t="s">
        <v>130</v>
      </c>
      <c r="B53" s="28" t="s">
        <v>1666</v>
      </c>
      <c r="C53" s="66" t="s">
        <v>1889</v>
      </c>
      <c r="D53" s="67"/>
      <c r="E53" s="68"/>
      <c r="F53" s="27" t="s">
        <v>50</v>
      </c>
      <c r="G53" s="29"/>
      <c r="H53" s="36">
        <v>5.1999999999999998E-3</v>
      </c>
      <c r="I53" s="31">
        <v>234424.72</v>
      </c>
      <c r="J53" s="31">
        <v>1219.01</v>
      </c>
      <c r="K53" s="32"/>
      <c r="L53" s="32"/>
      <c r="M53" s="32"/>
      <c r="N53" s="31">
        <v>1219.01</v>
      </c>
      <c r="O53" s="34">
        <v>0</v>
      </c>
      <c r="P53" s="34">
        <v>0</v>
      </c>
      <c r="X53" s="25"/>
      <c r="Y53" s="26"/>
      <c r="Z53" s="2" t="s">
        <v>1889</v>
      </c>
    </row>
    <row r="54" spans="1:26" s="3" customFormat="1" ht="34.5" x14ac:dyDescent="0.25">
      <c r="A54" s="27" t="s">
        <v>133</v>
      </c>
      <c r="B54" s="28" t="s">
        <v>1664</v>
      </c>
      <c r="C54" s="66" t="s">
        <v>1855</v>
      </c>
      <c r="D54" s="67"/>
      <c r="E54" s="68"/>
      <c r="F54" s="27" t="s">
        <v>50</v>
      </c>
      <c r="G54" s="29"/>
      <c r="H54" s="36">
        <v>5.6399999999999999E-2</v>
      </c>
      <c r="I54" s="31">
        <v>32546.27</v>
      </c>
      <c r="J54" s="31">
        <v>4789.6000000000004</v>
      </c>
      <c r="K54" s="31">
        <v>4595.41</v>
      </c>
      <c r="L54" s="33">
        <v>61.83</v>
      </c>
      <c r="M54" s="32"/>
      <c r="N54" s="33">
        <v>132.36000000000001</v>
      </c>
      <c r="O54" s="33">
        <v>10.06</v>
      </c>
      <c r="P54" s="33">
        <v>0.03</v>
      </c>
      <c r="X54" s="25"/>
      <c r="Y54" s="26"/>
      <c r="Z54" s="2" t="s">
        <v>1855</v>
      </c>
    </row>
    <row r="55" spans="1:26" s="3" customFormat="1" ht="23.25" x14ac:dyDescent="0.25">
      <c r="A55" s="27" t="s">
        <v>136</v>
      </c>
      <c r="B55" s="28" t="s">
        <v>1666</v>
      </c>
      <c r="C55" s="66" t="s">
        <v>1857</v>
      </c>
      <c r="D55" s="67"/>
      <c r="E55" s="68"/>
      <c r="F55" s="27" t="s">
        <v>50</v>
      </c>
      <c r="G55" s="29"/>
      <c r="H55" s="36">
        <v>5.6399999999999999E-2</v>
      </c>
      <c r="I55" s="31">
        <v>234424.72</v>
      </c>
      <c r="J55" s="31">
        <v>13221.55</v>
      </c>
      <c r="K55" s="32"/>
      <c r="L55" s="32"/>
      <c r="M55" s="32"/>
      <c r="N55" s="31">
        <v>13221.55</v>
      </c>
      <c r="O55" s="34">
        <v>0</v>
      </c>
      <c r="P55" s="34">
        <v>0</v>
      </c>
      <c r="X55" s="25"/>
      <c r="Y55" s="26"/>
      <c r="Z55" s="2" t="s">
        <v>1857</v>
      </c>
    </row>
    <row r="56" spans="1:26" s="3" customFormat="1" ht="45.75" x14ac:dyDescent="0.25">
      <c r="A56" s="27" t="s">
        <v>140</v>
      </c>
      <c r="B56" s="28" t="s">
        <v>1664</v>
      </c>
      <c r="C56" s="66" t="s">
        <v>1858</v>
      </c>
      <c r="D56" s="67"/>
      <c r="E56" s="68"/>
      <c r="F56" s="27" t="s">
        <v>50</v>
      </c>
      <c r="G56" s="29"/>
      <c r="H56" s="36">
        <v>5.4999999999999997E-3</v>
      </c>
      <c r="I56" s="31">
        <v>32546.27</v>
      </c>
      <c r="J56" s="33">
        <v>467.07</v>
      </c>
      <c r="K56" s="33">
        <v>448.13</v>
      </c>
      <c r="L56" s="33">
        <v>6.03</v>
      </c>
      <c r="M56" s="32"/>
      <c r="N56" s="33">
        <v>12.91</v>
      </c>
      <c r="O56" s="33">
        <v>0.98</v>
      </c>
      <c r="P56" s="34">
        <v>0</v>
      </c>
      <c r="X56" s="25"/>
      <c r="Y56" s="26"/>
      <c r="Z56" s="2" t="s">
        <v>1858</v>
      </c>
    </row>
    <row r="57" spans="1:26" s="3" customFormat="1" ht="23.25" x14ac:dyDescent="0.25">
      <c r="A57" s="27" t="s">
        <v>143</v>
      </c>
      <c r="B57" s="28" t="s">
        <v>1890</v>
      </c>
      <c r="C57" s="66" t="s">
        <v>1891</v>
      </c>
      <c r="D57" s="67"/>
      <c r="E57" s="68"/>
      <c r="F57" s="27" t="s">
        <v>84</v>
      </c>
      <c r="G57" s="29"/>
      <c r="H57" s="35">
        <v>2</v>
      </c>
      <c r="I57" s="31">
        <v>8285.48</v>
      </c>
      <c r="J57" s="31">
        <v>16570.96</v>
      </c>
      <c r="K57" s="32"/>
      <c r="L57" s="32"/>
      <c r="M57" s="32"/>
      <c r="N57" s="31">
        <v>16570.96</v>
      </c>
      <c r="O57" s="34">
        <v>0</v>
      </c>
      <c r="P57" s="34">
        <v>0</v>
      </c>
      <c r="X57" s="25"/>
      <c r="Y57" s="26"/>
      <c r="Z57" s="2" t="s">
        <v>1891</v>
      </c>
    </row>
    <row r="58" spans="1:26" s="3" customFormat="1" ht="34.5" x14ac:dyDescent="0.25">
      <c r="A58" s="27" t="s">
        <v>147</v>
      </c>
      <c r="B58" s="28" t="s">
        <v>389</v>
      </c>
      <c r="C58" s="66" t="s">
        <v>1861</v>
      </c>
      <c r="D58" s="67"/>
      <c r="E58" s="68"/>
      <c r="F58" s="27" t="s">
        <v>50</v>
      </c>
      <c r="G58" s="29"/>
      <c r="H58" s="37">
        <v>3.0000000000000001E-3</v>
      </c>
      <c r="I58" s="31">
        <v>25496.61</v>
      </c>
      <c r="J58" s="33">
        <v>203.17</v>
      </c>
      <c r="K58" s="33">
        <v>191.03</v>
      </c>
      <c r="L58" s="33">
        <v>10.61</v>
      </c>
      <c r="M58" s="32"/>
      <c r="N58" s="33">
        <v>1.53</v>
      </c>
      <c r="O58" s="33">
        <v>0.44</v>
      </c>
      <c r="P58" s="33">
        <v>0.01</v>
      </c>
      <c r="X58" s="25"/>
      <c r="Y58" s="26"/>
      <c r="Z58" s="2" t="s">
        <v>1861</v>
      </c>
    </row>
    <row r="59" spans="1:26" s="3" customFormat="1" ht="23.25" x14ac:dyDescent="0.25">
      <c r="A59" s="27" t="s">
        <v>1892</v>
      </c>
      <c r="B59" s="28" t="s">
        <v>1893</v>
      </c>
      <c r="C59" s="66" t="s">
        <v>1894</v>
      </c>
      <c r="D59" s="67"/>
      <c r="E59" s="68"/>
      <c r="F59" s="27" t="s">
        <v>84</v>
      </c>
      <c r="G59" s="29"/>
      <c r="H59" s="35">
        <v>1</v>
      </c>
      <c r="I59" s="31">
        <v>514.1</v>
      </c>
      <c r="J59" s="33">
        <v>514.1</v>
      </c>
      <c r="K59" s="32"/>
      <c r="L59" s="32"/>
      <c r="M59" s="32"/>
      <c r="N59" s="33">
        <v>514.1</v>
      </c>
      <c r="O59" s="34">
        <v>0</v>
      </c>
      <c r="P59" s="34">
        <v>0</v>
      </c>
      <c r="X59" s="25"/>
      <c r="Y59" s="26"/>
      <c r="Z59" s="2" t="s">
        <v>1894</v>
      </c>
    </row>
    <row r="60" spans="1:26" s="3" customFormat="1" ht="15" x14ac:dyDescent="0.25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X60" s="25"/>
      <c r="Y60" s="26" t="s">
        <v>1513</v>
      </c>
    </row>
    <row r="61" spans="1:26" s="3" customFormat="1" ht="34.5" x14ac:dyDescent="0.25">
      <c r="A61" s="27" t="s">
        <v>155</v>
      </c>
      <c r="B61" s="28" t="s">
        <v>1339</v>
      </c>
      <c r="C61" s="66" t="s">
        <v>1340</v>
      </c>
      <c r="D61" s="67"/>
      <c r="E61" s="68"/>
      <c r="F61" s="27" t="s">
        <v>150</v>
      </c>
      <c r="G61" s="29"/>
      <c r="H61" s="36">
        <v>2.4400000000000002E-2</v>
      </c>
      <c r="I61" s="31">
        <v>4272.2</v>
      </c>
      <c r="J61" s="33">
        <v>230.2</v>
      </c>
      <c r="K61" s="33">
        <v>195.62</v>
      </c>
      <c r="L61" s="33">
        <v>34.159999999999997</v>
      </c>
      <c r="M61" s="32"/>
      <c r="N61" s="33">
        <v>0.42</v>
      </c>
      <c r="O61" s="33">
        <v>0.49</v>
      </c>
      <c r="P61" s="33">
        <v>0.02</v>
      </c>
      <c r="X61" s="25"/>
      <c r="Y61" s="26"/>
      <c r="Z61" s="2" t="s">
        <v>1340</v>
      </c>
    </row>
    <row r="62" spans="1:26" s="3" customFormat="1" ht="15" x14ac:dyDescent="0.25">
      <c r="A62" s="27" t="s">
        <v>158</v>
      </c>
      <c r="B62" s="28" t="s">
        <v>1791</v>
      </c>
      <c r="C62" s="66" t="s">
        <v>1792</v>
      </c>
      <c r="D62" s="67"/>
      <c r="E62" s="68"/>
      <c r="F62" s="27" t="s">
        <v>42</v>
      </c>
      <c r="G62" s="29"/>
      <c r="H62" s="39">
        <v>1.2</v>
      </c>
      <c r="I62" s="31">
        <v>238.37</v>
      </c>
      <c r="J62" s="33">
        <v>286.04000000000002</v>
      </c>
      <c r="K62" s="32"/>
      <c r="L62" s="32"/>
      <c r="M62" s="32"/>
      <c r="N62" s="33">
        <v>286.04000000000002</v>
      </c>
      <c r="O62" s="34">
        <v>0</v>
      </c>
      <c r="P62" s="34">
        <v>0</v>
      </c>
      <c r="X62" s="25"/>
      <c r="Y62" s="26"/>
      <c r="Z62" s="2" t="s">
        <v>1792</v>
      </c>
    </row>
    <row r="63" spans="1:26" s="3" customFormat="1" ht="15" x14ac:dyDescent="0.25">
      <c r="A63" s="27" t="s">
        <v>162</v>
      </c>
      <c r="B63" s="28" t="s">
        <v>141</v>
      </c>
      <c r="C63" s="66" t="s">
        <v>142</v>
      </c>
      <c r="D63" s="67"/>
      <c r="E63" s="68"/>
      <c r="F63" s="27" t="s">
        <v>42</v>
      </c>
      <c r="G63" s="29"/>
      <c r="H63" s="39">
        <v>29.1</v>
      </c>
      <c r="I63" s="31">
        <v>88.89</v>
      </c>
      <c r="J63" s="31">
        <v>2586.6999999999998</v>
      </c>
      <c r="K63" s="32"/>
      <c r="L63" s="32"/>
      <c r="M63" s="32"/>
      <c r="N63" s="31">
        <v>2586.6999999999998</v>
      </c>
      <c r="O63" s="34">
        <v>0</v>
      </c>
      <c r="P63" s="34">
        <v>0</v>
      </c>
      <c r="X63" s="25"/>
      <c r="Y63" s="26"/>
      <c r="Z63" s="2" t="s">
        <v>142</v>
      </c>
    </row>
    <row r="64" spans="1:26" s="3" customFormat="1" ht="15" x14ac:dyDescent="0.25">
      <c r="A64" s="70" t="s">
        <v>1895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X64" s="25"/>
      <c r="Y64" s="26" t="s">
        <v>1895</v>
      </c>
    </row>
    <row r="65" spans="1:26" s="3" customFormat="1" ht="15" x14ac:dyDescent="0.25">
      <c r="A65" s="70" t="s">
        <v>1896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X65" s="25"/>
      <c r="Y65" s="26" t="s">
        <v>1896</v>
      </c>
    </row>
    <row r="66" spans="1:26" s="3" customFormat="1" ht="68.25" x14ac:dyDescent="0.25">
      <c r="A66" s="27" t="s">
        <v>1556</v>
      </c>
      <c r="B66" s="28" t="s">
        <v>1897</v>
      </c>
      <c r="C66" s="66" t="s">
        <v>1898</v>
      </c>
      <c r="D66" s="67"/>
      <c r="E66" s="68"/>
      <c r="F66" s="27" t="s">
        <v>1687</v>
      </c>
      <c r="G66" s="29"/>
      <c r="H66" s="39">
        <v>0.2</v>
      </c>
      <c r="I66" s="31">
        <v>38483.480000000003</v>
      </c>
      <c r="J66" s="31">
        <v>15265.22</v>
      </c>
      <c r="K66" s="31">
        <v>9781.33</v>
      </c>
      <c r="L66" s="31">
        <v>5278.07</v>
      </c>
      <c r="M66" s="32"/>
      <c r="N66" s="33">
        <v>205.82</v>
      </c>
      <c r="O66" s="33">
        <v>19.97</v>
      </c>
      <c r="P66" s="33">
        <v>2.87</v>
      </c>
      <c r="X66" s="25"/>
      <c r="Y66" s="26"/>
      <c r="Z66" s="2" t="s">
        <v>1898</v>
      </c>
    </row>
    <row r="67" spans="1:26" s="3" customFormat="1" ht="45.75" x14ac:dyDescent="0.25">
      <c r="A67" s="27" t="s">
        <v>1557</v>
      </c>
      <c r="B67" s="28" t="s">
        <v>1899</v>
      </c>
      <c r="C67" s="66" t="s">
        <v>1900</v>
      </c>
      <c r="D67" s="67"/>
      <c r="E67" s="68"/>
      <c r="F67" s="27" t="s">
        <v>1654</v>
      </c>
      <c r="G67" s="29"/>
      <c r="H67" s="35">
        <v>1</v>
      </c>
      <c r="I67" s="31">
        <v>1857.42</v>
      </c>
      <c r="J67" s="31">
        <v>2730.41</v>
      </c>
      <c r="K67" s="31">
        <v>2730.41</v>
      </c>
      <c r="L67" s="32"/>
      <c r="M67" s="32"/>
      <c r="N67" s="32"/>
      <c r="O67" s="33">
        <v>5.31</v>
      </c>
      <c r="P67" s="34">
        <v>0</v>
      </c>
      <c r="X67" s="25"/>
      <c r="Y67" s="26"/>
      <c r="Z67" s="2" t="s">
        <v>1900</v>
      </c>
    </row>
    <row r="68" spans="1:26" s="3" customFormat="1" ht="23.25" x14ac:dyDescent="0.25">
      <c r="A68" s="27" t="s">
        <v>1692</v>
      </c>
      <c r="B68" s="28" t="s">
        <v>1901</v>
      </c>
      <c r="C68" s="66" t="s">
        <v>1902</v>
      </c>
      <c r="D68" s="67"/>
      <c r="E68" s="68"/>
      <c r="F68" s="27" t="s">
        <v>84</v>
      </c>
      <c r="G68" s="29"/>
      <c r="H68" s="35">
        <v>1</v>
      </c>
      <c r="I68" s="31">
        <v>137377.48000000001</v>
      </c>
      <c r="J68" s="31">
        <v>137377.48000000001</v>
      </c>
      <c r="K68" s="32"/>
      <c r="L68" s="32"/>
      <c r="M68" s="32"/>
      <c r="N68" s="31">
        <v>137377.48000000001</v>
      </c>
      <c r="O68" s="34">
        <v>0</v>
      </c>
      <c r="P68" s="34">
        <v>0</v>
      </c>
      <c r="X68" s="25"/>
      <c r="Y68" s="26"/>
      <c r="Z68" s="2" t="s">
        <v>1902</v>
      </c>
    </row>
    <row r="69" spans="1:26" s="3" customFormat="1" ht="15" x14ac:dyDescent="0.25">
      <c r="A69" s="70" t="s">
        <v>1903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X69" s="25"/>
      <c r="Y69" s="26" t="s">
        <v>1903</v>
      </c>
    </row>
    <row r="70" spans="1:26" s="3" customFormat="1" ht="68.25" x14ac:dyDescent="0.25">
      <c r="A70" s="27" t="s">
        <v>1561</v>
      </c>
      <c r="B70" s="28" t="s">
        <v>1904</v>
      </c>
      <c r="C70" s="66" t="s">
        <v>1905</v>
      </c>
      <c r="D70" s="67"/>
      <c r="E70" s="68"/>
      <c r="F70" s="27" t="s">
        <v>1687</v>
      </c>
      <c r="G70" s="29"/>
      <c r="H70" s="39">
        <v>0.2</v>
      </c>
      <c r="I70" s="31">
        <v>26435.59</v>
      </c>
      <c r="J70" s="31">
        <v>10390.030000000001</v>
      </c>
      <c r="K70" s="31">
        <v>6404.26</v>
      </c>
      <c r="L70" s="31">
        <v>3870.13</v>
      </c>
      <c r="M70" s="32"/>
      <c r="N70" s="33">
        <v>115.64</v>
      </c>
      <c r="O70" s="33">
        <v>13.07</v>
      </c>
      <c r="P70" s="33">
        <v>2.12</v>
      </c>
      <c r="X70" s="25"/>
      <c r="Y70" s="26"/>
      <c r="Z70" s="2" t="s">
        <v>1905</v>
      </c>
    </row>
    <row r="71" spans="1:26" s="3" customFormat="1" ht="45.75" x14ac:dyDescent="0.25">
      <c r="A71" s="27" t="s">
        <v>174</v>
      </c>
      <c r="B71" s="28" t="s">
        <v>1906</v>
      </c>
      <c r="C71" s="66" t="s">
        <v>1907</v>
      </c>
      <c r="D71" s="67"/>
      <c r="E71" s="68"/>
      <c r="F71" s="27" t="s">
        <v>1654</v>
      </c>
      <c r="G71" s="29"/>
      <c r="H71" s="35">
        <v>1</v>
      </c>
      <c r="I71" s="31">
        <v>1038.8399999999999</v>
      </c>
      <c r="J71" s="31">
        <v>1527.09</v>
      </c>
      <c r="K71" s="31">
        <v>1527.09</v>
      </c>
      <c r="L71" s="32"/>
      <c r="M71" s="32"/>
      <c r="N71" s="32"/>
      <c r="O71" s="33">
        <v>2.97</v>
      </c>
      <c r="P71" s="34">
        <v>0</v>
      </c>
      <c r="X71" s="25"/>
      <c r="Y71" s="26"/>
      <c r="Z71" s="2" t="s">
        <v>1907</v>
      </c>
    </row>
    <row r="72" spans="1:26" s="3" customFormat="1" ht="23.25" x14ac:dyDescent="0.25">
      <c r="A72" s="27" t="s">
        <v>1908</v>
      </c>
      <c r="B72" s="28" t="s">
        <v>1909</v>
      </c>
      <c r="C72" s="66" t="s">
        <v>1910</v>
      </c>
      <c r="D72" s="67"/>
      <c r="E72" s="68"/>
      <c r="F72" s="27" t="s">
        <v>84</v>
      </c>
      <c r="G72" s="29"/>
      <c r="H72" s="35">
        <v>1</v>
      </c>
      <c r="I72" s="31">
        <v>98313.98</v>
      </c>
      <c r="J72" s="31">
        <v>98313.98</v>
      </c>
      <c r="K72" s="32"/>
      <c r="L72" s="32"/>
      <c r="M72" s="32"/>
      <c r="N72" s="31">
        <v>98313.98</v>
      </c>
      <c r="O72" s="34">
        <v>0</v>
      </c>
      <c r="P72" s="34">
        <v>0</v>
      </c>
      <c r="X72" s="25"/>
      <c r="Y72" s="26"/>
      <c r="Z72" s="2" t="s">
        <v>1910</v>
      </c>
    </row>
    <row r="73" spans="1:26" s="3" customFormat="1" ht="15" x14ac:dyDescent="0.25">
      <c r="A73" s="70" t="s">
        <v>1911</v>
      </c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X73" s="25"/>
      <c r="Y73" s="26" t="s">
        <v>1911</v>
      </c>
    </row>
    <row r="74" spans="1:26" s="3" customFormat="1" ht="23.25" x14ac:dyDescent="0.25">
      <c r="A74" s="27" t="s">
        <v>179</v>
      </c>
      <c r="B74" s="28" t="s">
        <v>1912</v>
      </c>
      <c r="C74" s="66" t="s">
        <v>1913</v>
      </c>
      <c r="D74" s="67"/>
      <c r="E74" s="68"/>
      <c r="F74" s="27" t="s">
        <v>1914</v>
      </c>
      <c r="G74" s="29"/>
      <c r="H74" s="37">
        <v>2E-3</v>
      </c>
      <c r="I74" s="31">
        <v>350066.13</v>
      </c>
      <c r="J74" s="31">
        <v>1630.67</v>
      </c>
      <c r="K74" s="31">
        <v>1566.84</v>
      </c>
      <c r="L74" s="33">
        <v>53.51</v>
      </c>
      <c r="M74" s="32"/>
      <c r="N74" s="33">
        <v>10.32</v>
      </c>
      <c r="O74" s="38">
        <v>3.2</v>
      </c>
      <c r="P74" s="34">
        <v>0</v>
      </c>
      <c r="X74" s="25"/>
      <c r="Y74" s="26"/>
      <c r="Z74" s="2" t="s">
        <v>1913</v>
      </c>
    </row>
    <row r="75" spans="1:26" s="3" customFormat="1" ht="23.25" x14ac:dyDescent="0.25">
      <c r="A75" s="27" t="s">
        <v>1915</v>
      </c>
      <c r="B75" s="28" t="s">
        <v>1916</v>
      </c>
      <c r="C75" s="66" t="s">
        <v>1917</v>
      </c>
      <c r="D75" s="67"/>
      <c r="E75" s="68"/>
      <c r="F75" s="27" t="s">
        <v>84</v>
      </c>
      <c r="G75" s="29"/>
      <c r="H75" s="35">
        <v>2</v>
      </c>
      <c r="I75" s="31">
        <v>1051.01</v>
      </c>
      <c r="J75" s="31">
        <v>2102.02</v>
      </c>
      <c r="K75" s="32"/>
      <c r="L75" s="32"/>
      <c r="M75" s="32"/>
      <c r="N75" s="31">
        <v>2102.02</v>
      </c>
      <c r="O75" s="34">
        <v>0</v>
      </c>
      <c r="P75" s="34">
        <v>0</v>
      </c>
      <c r="X75" s="25"/>
      <c r="Y75" s="26"/>
      <c r="Z75" s="2" t="s">
        <v>1917</v>
      </c>
    </row>
    <row r="76" spans="1:26" s="3" customFormat="1" ht="15" x14ac:dyDescent="0.25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X76" s="25"/>
      <c r="Y76" s="26" t="s">
        <v>1513</v>
      </c>
    </row>
    <row r="77" spans="1:26" s="3" customFormat="1" ht="57" x14ac:dyDescent="0.25">
      <c r="A77" s="27" t="s">
        <v>186</v>
      </c>
      <c r="B77" s="28" t="s">
        <v>1918</v>
      </c>
      <c r="C77" s="66" t="s">
        <v>1919</v>
      </c>
      <c r="D77" s="67"/>
      <c r="E77" s="68"/>
      <c r="F77" s="27" t="s">
        <v>1920</v>
      </c>
      <c r="G77" s="29"/>
      <c r="H77" s="30">
        <v>0.06</v>
      </c>
      <c r="I77" s="31">
        <v>235233.81</v>
      </c>
      <c r="J77" s="31">
        <v>26717.81</v>
      </c>
      <c r="K77" s="31">
        <v>14603.54</v>
      </c>
      <c r="L77" s="31">
        <v>11544.24</v>
      </c>
      <c r="M77" s="32"/>
      <c r="N77" s="33">
        <v>570.03</v>
      </c>
      <c r="O77" s="33">
        <v>29.81</v>
      </c>
      <c r="P77" s="33">
        <v>14.15</v>
      </c>
      <c r="X77" s="25"/>
      <c r="Y77" s="26"/>
      <c r="Z77" s="2" t="s">
        <v>1919</v>
      </c>
    </row>
    <row r="78" spans="1:26" s="3" customFormat="1" ht="57" x14ac:dyDescent="0.25">
      <c r="A78" s="27" t="s">
        <v>190</v>
      </c>
      <c r="B78" s="28" t="s">
        <v>1921</v>
      </c>
      <c r="C78" s="66" t="s">
        <v>1922</v>
      </c>
      <c r="D78" s="67"/>
      <c r="E78" s="68"/>
      <c r="F78" s="27" t="s">
        <v>334</v>
      </c>
      <c r="G78" s="29"/>
      <c r="H78" s="39">
        <v>62.4</v>
      </c>
      <c r="I78" s="31">
        <v>159.47999999999999</v>
      </c>
      <c r="J78" s="31">
        <v>9951.5499999999993</v>
      </c>
      <c r="K78" s="32"/>
      <c r="L78" s="32"/>
      <c r="M78" s="32"/>
      <c r="N78" s="31">
        <v>9951.5499999999993</v>
      </c>
      <c r="O78" s="34">
        <v>0</v>
      </c>
      <c r="P78" s="34">
        <v>0</v>
      </c>
      <c r="X78" s="25"/>
      <c r="Y78" s="26"/>
      <c r="Z78" s="2" t="s">
        <v>1922</v>
      </c>
    </row>
    <row r="79" spans="1:26" s="3" customFormat="1" ht="57" x14ac:dyDescent="0.25">
      <c r="A79" s="27" t="s">
        <v>192</v>
      </c>
      <c r="B79" s="28" t="s">
        <v>1923</v>
      </c>
      <c r="C79" s="66" t="s">
        <v>1924</v>
      </c>
      <c r="D79" s="67"/>
      <c r="E79" s="68"/>
      <c r="F79" s="27" t="s">
        <v>1920</v>
      </c>
      <c r="G79" s="29"/>
      <c r="H79" s="37">
        <v>2E-3</v>
      </c>
      <c r="I79" s="31">
        <v>196997.38</v>
      </c>
      <c r="J79" s="33">
        <v>742</v>
      </c>
      <c r="K79" s="33">
        <v>395.51</v>
      </c>
      <c r="L79" s="33">
        <v>331.26</v>
      </c>
      <c r="M79" s="32"/>
      <c r="N79" s="33">
        <v>15.23</v>
      </c>
      <c r="O79" s="33">
        <v>0.81</v>
      </c>
      <c r="P79" s="33">
        <v>0.35</v>
      </c>
      <c r="X79" s="25"/>
      <c r="Y79" s="26"/>
      <c r="Z79" s="2" t="s">
        <v>1924</v>
      </c>
    </row>
    <row r="80" spans="1:26" s="3" customFormat="1" ht="34.5" x14ac:dyDescent="0.25">
      <c r="A80" s="27" t="s">
        <v>195</v>
      </c>
      <c r="B80" s="28" t="s">
        <v>1925</v>
      </c>
      <c r="C80" s="66" t="s">
        <v>1926</v>
      </c>
      <c r="D80" s="67"/>
      <c r="E80" s="68"/>
      <c r="F80" s="27" t="s">
        <v>84</v>
      </c>
      <c r="G80" s="29"/>
      <c r="H80" s="35">
        <v>2</v>
      </c>
      <c r="I80" s="31">
        <v>787.58</v>
      </c>
      <c r="J80" s="31">
        <v>1575.16</v>
      </c>
      <c r="K80" s="32"/>
      <c r="L80" s="32"/>
      <c r="M80" s="32"/>
      <c r="N80" s="31">
        <v>1575.16</v>
      </c>
      <c r="O80" s="34">
        <v>0</v>
      </c>
      <c r="P80" s="34">
        <v>0</v>
      </c>
      <c r="X80" s="25"/>
      <c r="Y80" s="26"/>
      <c r="Z80" s="2" t="s">
        <v>1926</v>
      </c>
    </row>
    <row r="81" spans="1:26" s="3" customFormat="1" ht="15" x14ac:dyDescent="0.25">
      <c r="A81" s="70" t="s">
        <v>1763</v>
      </c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X81" s="25"/>
      <c r="Y81" s="26" t="s">
        <v>1763</v>
      </c>
    </row>
    <row r="82" spans="1:26" s="3" customFormat="1" ht="15" x14ac:dyDescent="0.25">
      <c r="A82" s="70" t="s">
        <v>1927</v>
      </c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X82" s="25"/>
      <c r="Y82" s="26" t="s">
        <v>1927</v>
      </c>
    </row>
    <row r="83" spans="1:26" s="3" customFormat="1" ht="34.5" x14ac:dyDescent="0.25">
      <c r="A83" s="27" t="s">
        <v>197</v>
      </c>
      <c r="B83" s="28" t="s">
        <v>1780</v>
      </c>
      <c r="C83" s="66" t="s">
        <v>1781</v>
      </c>
      <c r="D83" s="67"/>
      <c r="E83" s="68"/>
      <c r="F83" s="27" t="s">
        <v>84</v>
      </c>
      <c r="G83" s="29"/>
      <c r="H83" s="35">
        <v>1</v>
      </c>
      <c r="I83" s="31">
        <v>781.84</v>
      </c>
      <c r="J83" s="31">
        <v>1524.08</v>
      </c>
      <c r="K83" s="33">
        <v>889.9</v>
      </c>
      <c r="L83" s="33">
        <v>630.94000000000005</v>
      </c>
      <c r="M83" s="32"/>
      <c r="N83" s="33">
        <v>3.24</v>
      </c>
      <c r="O83" s="33">
        <v>1.82</v>
      </c>
      <c r="P83" s="33">
        <v>1.29</v>
      </c>
      <c r="X83" s="25"/>
      <c r="Y83" s="26"/>
      <c r="Z83" s="2" t="s">
        <v>1781</v>
      </c>
    </row>
    <row r="84" spans="1:26" s="3" customFormat="1" ht="23.25" x14ac:dyDescent="0.25">
      <c r="A84" s="27" t="s">
        <v>1928</v>
      </c>
      <c r="B84" s="28" t="s">
        <v>1468</v>
      </c>
      <c r="C84" s="66" t="s">
        <v>1469</v>
      </c>
      <c r="D84" s="67"/>
      <c r="E84" s="68"/>
      <c r="F84" s="27" t="s">
        <v>50</v>
      </c>
      <c r="G84" s="29"/>
      <c r="H84" s="36">
        <v>1.7899999999999999E-2</v>
      </c>
      <c r="I84" s="31">
        <v>265542.42</v>
      </c>
      <c r="J84" s="31">
        <v>4753.21</v>
      </c>
      <c r="K84" s="32"/>
      <c r="L84" s="32"/>
      <c r="M84" s="32"/>
      <c r="N84" s="31">
        <v>4753.21</v>
      </c>
      <c r="O84" s="34">
        <v>0</v>
      </c>
      <c r="P84" s="34">
        <v>0</v>
      </c>
      <c r="X84" s="25"/>
      <c r="Y84" s="26"/>
      <c r="Z84" s="2" t="s">
        <v>1469</v>
      </c>
    </row>
    <row r="85" spans="1:26" s="3" customFormat="1" ht="34.5" x14ac:dyDescent="0.25">
      <c r="A85" s="27" t="s">
        <v>202</v>
      </c>
      <c r="B85" s="28" t="s">
        <v>74</v>
      </c>
      <c r="C85" s="66" t="s">
        <v>1783</v>
      </c>
      <c r="D85" s="67"/>
      <c r="E85" s="68"/>
      <c r="F85" s="27" t="s">
        <v>50</v>
      </c>
      <c r="G85" s="29"/>
      <c r="H85" s="36">
        <v>3.7400000000000003E-2</v>
      </c>
      <c r="I85" s="31">
        <v>26869.75</v>
      </c>
      <c r="J85" s="31">
        <v>2516.06</v>
      </c>
      <c r="K85" s="31">
        <v>2270.04</v>
      </c>
      <c r="L85" s="33">
        <v>137.63</v>
      </c>
      <c r="M85" s="32"/>
      <c r="N85" s="33">
        <v>108.39</v>
      </c>
      <c r="O85" s="33">
        <v>4.91</v>
      </c>
      <c r="P85" s="33">
        <v>0.02</v>
      </c>
      <c r="X85" s="25"/>
      <c r="Y85" s="26"/>
      <c r="Z85" s="2" t="s">
        <v>1783</v>
      </c>
    </row>
    <row r="86" spans="1:26" s="3" customFormat="1" ht="45.75" x14ac:dyDescent="0.25">
      <c r="A86" s="27" t="s">
        <v>1929</v>
      </c>
      <c r="B86" s="28" t="s">
        <v>1468</v>
      </c>
      <c r="C86" s="66" t="s">
        <v>1930</v>
      </c>
      <c r="D86" s="67"/>
      <c r="E86" s="68"/>
      <c r="F86" s="27" t="s">
        <v>50</v>
      </c>
      <c r="G86" s="29"/>
      <c r="H86" s="36">
        <v>3.7400000000000003E-2</v>
      </c>
      <c r="I86" s="31">
        <v>265542.42</v>
      </c>
      <c r="J86" s="31">
        <v>9931.2900000000009</v>
      </c>
      <c r="K86" s="32"/>
      <c r="L86" s="32"/>
      <c r="M86" s="32"/>
      <c r="N86" s="31">
        <v>9931.2900000000009</v>
      </c>
      <c r="O86" s="34">
        <v>0</v>
      </c>
      <c r="P86" s="34">
        <v>0</v>
      </c>
      <c r="X86" s="25"/>
      <c r="Y86" s="26"/>
      <c r="Z86" s="2" t="s">
        <v>1930</v>
      </c>
    </row>
    <row r="87" spans="1:26" s="3" customFormat="1" ht="15" x14ac:dyDescent="0.25">
      <c r="A87" s="70" t="s">
        <v>1931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X87" s="25"/>
      <c r="Y87" s="26" t="s">
        <v>1931</v>
      </c>
    </row>
    <row r="88" spans="1:26" s="3" customFormat="1" ht="34.5" x14ac:dyDescent="0.25">
      <c r="A88" s="27" t="s">
        <v>207</v>
      </c>
      <c r="B88" s="28" t="s">
        <v>1780</v>
      </c>
      <c r="C88" s="66" t="s">
        <v>1781</v>
      </c>
      <c r="D88" s="67"/>
      <c r="E88" s="68"/>
      <c r="F88" s="27" t="s">
        <v>84</v>
      </c>
      <c r="G88" s="29"/>
      <c r="H88" s="35">
        <v>1</v>
      </c>
      <c r="I88" s="31">
        <v>781.84</v>
      </c>
      <c r="J88" s="31">
        <v>1524.08</v>
      </c>
      <c r="K88" s="33">
        <v>889.9</v>
      </c>
      <c r="L88" s="33">
        <v>630.94000000000005</v>
      </c>
      <c r="M88" s="32"/>
      <c r="N88" s="33">
        <v>3.24</v>
      </c>
      <c r="O88" s="33">
        <v>1.82</v>
      </c>
      <c r="P88" s="33">
        <v>1.29</v>
      </c>
      <c r="X88" s="25"/>
      <c r="Y88" s="26"/>
      <c r="Z88" s="2" t="s">
        <v>1781</v>
      </c>
    </row>
    <row r="89" spans="1:26" s="3" customFormat="1" ht="23.25" x14ac:dyDescent="0.25">
      <c r="A89" s="27" t="s">
        <v>1932</v>
      </c>
      <c r="B89" s="28" t="s">
        <v>1468</v>
      </c>
      <c r="C89" s="66" t="s">
        <v>1469</v>
      </c>
      <c r="D89" s="67"/>
      <c r="E89" s="68"/>
      <c r="F89" s="27" t="s">
        <v>50</v>
      </c>
      <c r="G89" s="29"/>
      <c r="H89" s="37">
        <v>1.0999999999999999E-2</v>
      </c>
      <c r="I89" s="31">
        <v>265542.42</v>
      </c>
      <c r="J89" s="31">
        <v>2920.97</v>
      </c>
      <c r="K89" s="32"/>
      <c r="L89" s="32"/>
      <c r="M89" s="32"/>
      <c r="N89" s="31">
        <v>2920.97</v>
      </c>
      <c r="O89" s="34">
        <v>0</v>
      </c>
      <c r="P89" s="34">
        <v>0</v>
      </c>
      <c r="X89" s="25"/>
      <c r="Y89" s="26"/>
      <c r="Z89" s="2" t="s">
        <v>1469</v>
      </c>
    </row>
    <row r="90" spans="1:26" s="3" customFormat="1" ht="34.5" x14ac:dyDescent="0.25">
      <c r="A90" s="27" t="s">
        <v>213</v>
      </c>
      <c r="B90" s="28" t="s">
        <v>74</v>
      </c>
      <c r="C90" s="66" t="s">
        <v>1783</v>
      </c>
      <c r="D90" s="67"/>
      <c r="E90" s="68"/>
      <c r="F90" s="27" t="s">
        <v>50</v>
      </c>
      <c r="G90" s="29"/>
      <c r="H90" s="36">
        <v>3.7400000000000003E-2</v>
      </c>
      <c r="I90" s="31">
        <v>26869.75</v>
      </c>
      <c r="J90" s="31">
        <v>2516.06</v>
      </c>
      <c r="K90" s="31">
        <v>2270.04</v>
      </c>
      <c r="L90" s="33">
        <v>137.63</v>
      </c>
      <c r="M90" s="32"/>
      <c r="N90" s="33">
        <v>108.39</v>
      </c>
      <c r="O90" s="33">
        <v>4.91</v>
      </c>
      <c r="P90" s="33">
        <v>0.02</v>
      </c>
      <c r="X90" s="25"/>
      <c r="Y90" s="26"/>
      <c r="Z90" s="2" t="s">
        <v>1783</v>
      </c>
    </row>
    <row r="91" spans="1:26" s="3" customFormat="1" ht="45.75" x14ac:dyDescent="0.25">
      <c r="A91" s="27" t="s">
        <v>1933</v>
      </c>
      <c r="B91" s="28" t="s">
        <v>1468</v>
      </c>
      <c r="C91" s="66" t="s">
        <v>1930</v>
      </c>
      <c r="D91" s="67"/>
      <c r="E91" s="68"/>
      <c r="F91" s="27" t="s">
        <v>50</v>
      </c>
      <c r="G91" s="29"/>
      <c r="H91" s="36">
        <v>3.7400000000000003E-2</v>
      </c>
      <c r="I91" s="31">
        <v>265542.42</v>
      </c>
      <c r="J91" s="31">
        <v>9931.2900000000009</v>
      </c>
      <c r="K91" s="32"/>
      <c r="L91" s="32"/>
      <c r="M91" s="32"/>
      <c r="N91" s="31">
        <v>9931.2900000000009</v>
      </c>
      <c r="O91" s="34">
        <v>0</v>
      </c>
      <c r="P91" s="34">
        <v>0</v>
      </c>
      <c r="X91" s="25"/>
      <c r="Y91" s="26"/>
      <c r="Z91" s="2" t="s">
        <v>1930</v>
      </c>
    </row>
    <row r="92" spans="1:26" s="3" customFormat="1" ht="15" x14ac:dyDescent="0.25">
      <c r="A92" s="70" t="s">
        <v>1934</v>
      </c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X92" s="25"/>
      <c r="Y92" s="26" t="s">
        <v>1934</v>
      </c>
    </row>
    <row r="93" spans="1:26" s="3" customFormat="1" ht="23.25" x14ac:dyDescent="0.25">
      <c r="A93" s="27" t="s">
        <v>1715</v>
      </c>
      <c r="B93" s="28" t="s">
        <v>1659</v>
      </c>
      <c r="C93" s="66" t="s">
        <v>1935</v>
      </c>
      <c r="D93" s="67"/>
      <c r="E93" s="68"/>
      <c r="F93" s="27" t="s">
        <v>84</v>
      </c>
      <c r="G93" s="29"/>
      <c r="H93" s="35">
        <v>1</v>
      </c>
      <c r="I93" s="31">
        <v>5991.82</v>
      </c>
      <c r="J93" s="31">
        <v>9718.2000000000007</v>
      </c>
      <c r="K93" s="31">
        <v>6659.25</v>
      </c>
      <c r="L93" s="31">
        <v>2952.72</v>
      </c>
      <c r="M93" s="32"/>
      <c r="N93" s="33">
        <v>106.23</v>
      </c>
      <c r="O93" s="33">
        <v>13.91</v>
      </c>
      <c r="P93" s="33">
        <v>1.45</v>
      </c>
      <c r="X93" s="25"/>
      <c r="Y93" s="26"/>
      <c r="Z93" s="2" t="s">
        <v>1935</v>
      </c>
    </row>
    <row r="94" spans="1:26" s="3" customFormat="1" ht="33.75" x14ac:dyDescent="0.25">
      <c r="A94" s="27" t="s">
        <v>1936</v>
      </c>
      <c r="B94" s="28" t="s">
        <v>1937</v>
      </c>
      <c r="C94" s="66" t="s">
        <v>1938</v>
      </c>
      <c r="D94" s="67"/>
      <c r="E94" s="68"/>
      <c r="F94" s="27" t="s">
        <v>84</v>
      </c>
      <c r="G94" s="29"/>
      <c r="H94" s="35">
        <v>1</v>
      </c>
      <c r="I94" s="31">
        <v>59897.59</v>
      </c>
      <c r="J94" s="31">
        <v>59897.59</v>
      </c>
      <c r="K94" s="32"/>
      <c r="L94" s="32"/>
      <c r="M94" s="32"/>
      <c r="N94" s="32"/>
      <c r="O94" s="34">
        <v>0</v>
      </c>
      <c r="P94" s="34">
        <v>0</v>
      </c>
      <c r="X94" s="25"/>
      <c r="Y94" s="26"/>
      <c r="Z94" s="2" t="s">
        <v>1938</v>
      </c>
    </row>
    <row r="95" spans="1:26" s="3" customFormat="1" ht="15" x14ac:dyDescent="0.25">
      <c r="A95" s="70" t="s">
        <v>1939</v>
      </c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X95" s="25"/>
      <c r="Y95" s="26" t="s">
        <v>1939</v>
      </c>
    </row>
    <row r="96" spans="1:26" s="3" customFormat="1" ht="23.25" x14ac:dyDescent="0.25">
      <c r="A96" s="27" t="s">
        <v>220</v>
      </c>
      <c r="B96" s="28" t="s">
        <v>1659</v>
      </c>
      <c r="C96" s="66" t="s">
        <v>1940</v>
      </c>
      <c r="D96" s="67"/>
      <c r="E96" s="68"/>
      <c r="F96" s="27" t="s">
        <v>84</v>
      </c>
      <c r="G96" s="29"/>
      <c r="H96" s="35">
        <v>1</v>
      </c>
      <c r="I96" s="31">
        <v>5991.82</v>
      </c>
      <c r="J96" s="31">
        <v>10932.97</v>
      </c>
      <c r="K96" s="31">
        <v>7491.65</v>
      </c>
      <c r="L96" s="31">
        <v>3321.81</v>
      </c>
      <c r="M96" s="32"/>
      <c r="N96" s="33">
        <v>119.51</v>
      </c>
      <c r="O96" s="33">
        <v>15.65</v>
      </c>
      <c r="P96" s="33">
        <v>1.63</v>
      </c>
      <c r="X96" s="25"/>
      <c r="Y96" s="26"/>
      <c r="Z96" s="2" t="s">
        <v>1940</v>
      </c>
    </row>
    <row r="97" spans="1:26" s="3" customFormat="1" ht="33.75" x14ac:dyDescent="0.25">
      <c r="A97" s="27" t="s">
        <v>1941</v>
      </c>
      <c r="B97" s="28" t="s">
        <v>1942</v>
      </c>
      <c r="C97" s="66" t="s">
        <v>1943</v>
      </c>
      <c r="D97" s="67"/>
      <c r="E97" s="68"/>
      <c r="F97" s="27" t="s">
        <v>84</v>
      </c>
      <c r="G97" s="29"/>
      <c r="H97" s="35">
        <v>1</v>
      </c>
      <c r="I97" s="31">
        <v>78965.03</v>
      </c>
      <c r="J97" s="31">
        <v>78965.03</v>
      </c>
      <c r="K97" s="32"/>
      <c r="L97" s="32"/>
      <c r="M97" s="32"/>
      <c r="N97" s="32"/>
      <c r="O97" s="34">
        <v>0</v>
      </c>
      <c r="P97" s="34">
        <v>0</v>
      </c>
      <c r="X97" s="25"/>
      <c r="Y97" s="26"/>
      <c r="Z97" s="2" t="s">
        <v>1943</v>
      </c>
    </row>
    <row r="98" spans="1:26" s="3" customFormat="1" ht="15" x14ac:dyDescent="0.25">
      <c r="A98" s="70" t="s">
        <v>1944</v>
      </c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X98" s="25"/>
      <c r="Y98" s="26" t="s">
        <v>1944</v>
      </c>
    </row>
    <row r="99" spans="1:26" s="3" customFormat="1" ht="23.25" x14ac:dyDescent="0.25">
      <c r="A99" s="27" t="s">
        <v>1945</v>
      </c>
      <c r="B99" s="28" t="s">
        <v>1946</v>
      </c>
      <c r="C99" s="66" t="s">
        <v>1947</v>
      </c>
      <c r="D99" s="67"/>
      <c r="E99" s="68"/>
      <c r="F99" s="27" t="s">
        <v>84</v>
      </c>
      <c r="G99" s="29"/>
      <c r="H99" s="35">
        <v>1</v>
      </c>
      <c r="I99" s="31">
        <v>78820.08</v>
      </c>
      <c r="J99" s="31">
        <v>78820.08</v>
      </c>
      <c r="K99" s="32"/>
      <c r="L99" s="32"/>
      <c r="M99" s="32"/>
      <c r="N99" s="31">
        <v>78820.08</v>
      </c>
      <c r="O99" s="34">
        <v>0</v>
      </c>
      <c r="P99" s="34">
        <v>0</v>
      </c>
      <c r="X99" s="25"/>
      <c r="Y99" s="26"/>
      <c r="Z99" s="2" t="s">
        <v>1947</v>
      </c>
    </row>
    <row r="100" spans="1:26" s="3" customFormat="1" ht="15" x14ac:dyDescent="0.25">
      <c r="A100" s="70" t="s">
        <v>1948</v>
      </c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X100" s="25"/>
      <c r="Y100" s="26" t="s">
        <v>1948</v>
      </c>
    </row>
    <row r="101" spans="1:26" s="3" customFormat="1" ht="23.25" x14ac:dyDescent="0.25">
      <c r="A101" s="27" t="s">
        <v>226</v>
      </c>
      <c r="B101" s="28" t="s">
        <v>1559</v>
      </c>
      <c r="C101" s="66" t="s">
        <v>1798</v>
      </c>
      <c r="D101" s="67"/>
      <c r="E101" s="68"/>
      <c r="F101" s="27" t="s">
        <v>1472</v>
      </c>
      <c r="G101" s="29"/>
      <c r="H101" s="35">
        <v>78</v>
      </c>
      <c r="I101" s="31">
        <v>510.47</v>
      </c>
      <c r="J101" s="31">
        <v>81895.62</v>
      </c>
      <c r="K101" s="31">
        <v>15729.17</v>
      </c>
      <c r="L101" s="31">
        <v>66166.45</v>
      </c>
      <c r="M101" s="32"/>
      <c r="N101" s="32"/>
      <c r="O101" s="33">
        <v>36.21</v>
      </c>
      <c r="P101" s="33">
        <v>62.06</v>
      </c>
      <c r="X101" s="25"/>
      <c r="Y101" s="26"/>
      <c r="Z101" s="2" t="s">
        <v>1798</v>
      </c>
    </row>
    <row r="102" spans="1:26" s="3" customFormat="1" ht="15" x14ac:dyDescent="0.25">
      <c r="A102" s="27" t="s">
        <v>1949</v>
      </c>
      <c r="B102" s="28" t="s">
        <v>1473</v>
      </c>
      <c r="C102" s="66" t="s">
        <v>1474</v>
      </c>
      <c r="D102" s="67"/>
      <c r="E102" s="68"/>
      <c r="F102" s="27" t="s">
        <v>50</v>
      </c>
      <c r="G102" s="29"/>
      <c r="H102" s="37">
        <v>2.496</v>
      </c>
      <c r="I102" s="31">
        <v>5522.05</v>
      </c>
      <c r="J102" s="31">
        <v>13783.04</v>
      </c>
      <c r="K102" s="32"/>
      <c r="L102" s="32"/>
      <c r="M102" s="32"/>
      <c r="N102" s="31">
        <v>13783.04</v>
      </c>
      <c r="O102" s="34">
        <v>0</v>
      </c>
      <c r="P102" s="34">
        <v>0</v>
      </c>
      <c r="X102" s="25"/>
      <c r="Y102" s="26"/>
      <c r="Z102" s="2" t="s">
        <v>1474</v>
      </c>
    </row>
    <row r="103" spans="1:26" s="3" customFormat="1" ht="15" x14ac:dyDescent="0.25">
      <c r="A103" s="27" t="s">
        <v>230</v>
      </c>
      <c r="B103" s="28" t="s">
        <v>1475</v>
      </c>
      <c r="C103" s="66" t="s">
        <v>1476</v>
      </c>
      <c r="D103" s="67"/>
      <c r="E103" s="68"/>
      <c r="F103" s="27" t="s">
        <v>1472</v>
      </c>
      <c r="G103" s="29"/>
      <c r="H103" s="35">
        <v>78</v>
      </c>
      <c r="I103" s="31">
        <v>21.66</v>
      </c>
      <c r="J103" s="31">
        <v>4524.3500000000004</v>
      </c>
      <c r="K103" s="31">
        <v>4234.78</v>
      </c>
      <c r="L103" s="33">
        <v>289.57</v>
      </c>
      <c r="M103" s="32"/>
      <c r="N103" s="32"/>
      <c r="O103" s="33">
        <v>9.75</v>
      </c>
      <c r="P103" s="34">
        <v>0</v>
      </c>
      <c r="X103" s="25"/>
      <c r="Y103" s="26"/>
      <c r="Z103" s="2" t="s">
        <v>1476</v>
      </c>
    </row>
    <row r="104" spans="1:26" s="3" customFormat="1" ht="34.5" x14ac:dyDescent="0.25">
      <c r="A104" s="27" t="s">
        <v>231</v>
      </c>
      <c r="B104" s="28" t="s">
        <v>1477</v>
      </c>
      <c r="C104" s="66" t="s">
        <v>1478</v>
      </c>
      <c r="D104" s="67"/>
      <c r="E104" s="68"/>
      <c r="F104" s="27" t="s">
        <v>438</v>
      </c>
      <c r="G104" s="29"/>
      <c r="H104" s="30">
        <v>0.78</v>
      </c>
      <c r="I104" s="31">
        <v>8277.6</v>
      </c>
      <c r="J104" s="31">
        <v>10066.209999999999</v>
      </c>
      <c r="K104" s="31">
        <v>5628.25</v>
      </c>
      <c r="L104" s="33">
        <v>58.71</v>
      </c>
      <c r="M104" s="32"/>
      <c r="N104" s="31">
        <v>4379.25</v>
      </c>
      <c r="O104" s="33">
        <v>12.64</v>
      </c>
      <c r="P104" s="33">
        <v>0.05</v>
      </c>
      <c r="X104" s="25"/>
      <c r="Y104" s="26"/>
      <c r="Z104" s="2" t="s">
        <v>1478</v>
      </c>
    </row>
    <row r="105" spans="1:26" s="3" customFormat="1" ht="15" x14ac:dyDescent="0.25">
      <c r="A105" s="70" t="s">
        <v>1950</v>
      </c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X105" s="25"/>
      <c r="Y105" s="26" t="s">
        <v>1950</v>
      </c>
    </row>
    <row r="106" spans="1:26" s="3" customFormat="1" ht="57" x14ac:dyDescent="0.25">
      <c r="A106" s="27" t="s">
        <v>1735</v>
      </c>
      <c r="B106" s="28" t="s">
        <v>1479</v>
      </c>
      <c r="C106" s="66" t="s">
        <v>1951</v>
      </c>
      <c r="D106" s="67"/>
      <c r="E106" s="68"/>
      <c r="F106" s="27" t="s">
        <v>438</v>
      </c>
      <c r="G106" s="29"/>
      <c r="H106" s="30">
        <v>0.55000000000000004</v>
      </c>
      <c r="I106" s="31">
        <v>2368.2600000000002</v>
      </c>
      <c r="J106" s="31">
        <v>3495.77</v>
      </c>
      <c r="K106" s="31">
        <v>3369.85</v>
      </c>
      <c r="L106" s="33">
        <v>101.12</v>
      </c>
      <c r="M106" s="32"/>
      <c r="N106" s="33">
        <v>24.8</v>
      </c>
      <c r="O106" s="33">
        <v>6.48</v>
      </c>
      <c r="P106" s="33">
        <v>0.03</v>
      </c>
      <c r="X106" s="25"/>
      <c r="Y106" s="26"/>
      <c r="Z106" s="2" t="s">
        <v>1951</v>
      </c>
    </row>
    <row r="107" spans="1:26" s="3" customFormat="1" ht="45" x14ac:dyDescent="0.25">
      <c r="A107" s="27" t="s">
        <v>236</v>
      </c>
      <c r="B107" s="28" t="s">
        <v>1952</v>
      </c>
      <c r="C107" s="66" t="s">
        <v>1953</v>
      </c>
      <c r="D107" s="67"/>
      <c r="E107" s="68"/>
      <c r="F107" s="27" t="s">
        <v>42</v>
      </c>
      <c r="G107" s="29"/>
      <c r="H107" s="39">
        <v>20.9</v>
      </c>
      <c r="I107" s="31">
        <v>799.9</v>
      </c>
      <c r="J107" s="31">
        <v>16717.91</v>
      </c>
      <c r="K107" s="32"/>
      <c r="L107" s="32"/>
      <c r="M107" s="32"/>
      <c r="N107" s="31">
        <v>16717.91</v>
      </c>
      <c r="O107" s="34">
        <v>0</v>
      </c>
      <c r="P107" s="34">
        <v>0</v>
      </c>
      <c r="X107" s="25"/>
      <c r="Y107" s="26"/>
      <c r="Z107" s="2" t="s">
        <v>1953</v>
      </c>
    </row>
    <row r="108" spans="1:26" s="3" customFormat="1" ht="57" x14ac:dyDescent="0.25">
      <c r="A108" s="27" t="s">
        <v>1740</v>
      </c>
      <c r="B108" s="28" t="s">
        <v>1483</v>
      </c>
      <c r="C108" s="66" t="s">
        <v>1484</v>
      </c>
      <c r="D108" s="67"/>
      <c r="E108" s="68"/>
      <c r="F108" s="27" t="s">
        <v>438</v>
      </c>
      <c r="G108" s="29"/>
      <c r="H108" s="30">
        <v>0.55000000000000004</v>
      </c>
      <c r="I108" s="31">
        <v>1227.22</v>
      </c>
      <c r="J108" s="31">
        <v>1810.42</v>
      </c>
      <c r="K108" s="31">
        <v>1741.09</v>
      </c>
      <c r="L108" s="33">
        <v>56.92</v>
      </c>
      <c r="M108" s="32"/>
      <c r="N108" s="33">
        <v>12.41</v>
      </c>
      <c r="O108" s="33">
        <v>3.35</v>
      </c>
      <c r="P108" s="33">
        <v>0.02</v>
      </c>
      <c r="X108" s="25"/>
      <c r="Y108" s="26"/>
      <c r="Z108" s="2" t="s">
        <v>1484</v>
      </c>
    </row>
    <row r="109" spans="1:26" s="3" customFormat="1" ht="45" x14ac:dyDescent="0.25">
      <c r="A109" s="27" t="s">
        <v>1954</v>
      </c>
      <c r="B109" s="28" t="s">
        <v>1952</v>
      </c>
      <c r="C109" s="66" t="s">
        <v>1955</v>
      </c>
      <c r="D109" s="67"/>
      <c r="E109" s="68"/>
      <c r="F109" s="27" t="s">
        <v>42</v>
      </c>
      <c r="G109" s="29"/>
      <c r="H109" s="30">
        <v>13.68</v>
      </c>
      <c r="I109" s="31">
        <v>835.07</v>
      </c>
      <c r="J109" s="31">
        <v>11423.76</v>
      </c>
      <c r="K109" s="32"/>
      <c r="L109" s="32"/>
      <c r="M109" s="32"/>
      <c r="N109" s="31">
        <v>11423.76</v>
      </c>
      <c r="O109" s="34">
        <v>0</v>
      </c>
      <c r="P109" s="34">
        <v>0</v>
      </c>
      <c r="X109" s="25"/>
      <c r="Y109" s="26"/>
      <c r="Z109" s="2" t="s">
        <v>1955</v>
      </c>
    </row>
    <row r="110" spans="1:26" s="3" customFormat="1" ht="15" x14ac:dyDescent="0.25">
      <c r="A110" s="70" t="s">
        <v>1956</v>
      </c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X110" s="25"/>
      <c r="Y110" s="26" t="s">
        <v>1956</v>
      </c>
    </row>
    <row r="111" spans="1:26" s="3" customFormat="1" ht="57" x14ac:dyDescent="0.25">
      <c r="A111" s="27" t="s">
        <v>244</v>
      </c>
      <c r="B111" s="28" t="s">
        <v>1479</v>
      </c>
      <c r="C111" s="66" t="s">
        <v>1951</v>
      </c>
      <c r="D111" s="67"/>
      <c r="E111" s="68"/>
      <c r="F111" s="27" t="s">
        <v>438</v>
      </c>
      <c r="G111" s="29"/>
      <c r="H111" s="30">
        <v>0.23</v>
      </c>
      <c r="I111" s="31">
        <v>2368.2600000000002</v>
      </c>
      <c r="J111" s="31">
        <v>1461.86</v>
      </c>
      <c r="K111" s="31">
        <v>1409.21</v>
      </c>
      <c r="L111" s="33">
        <v>42.28</v>
      </c>
      <c r="M111" s="32"/>
      <c r="N111" s="33">
        <v>10.37</v>
      </c>
      <c r="O111" s="33">
        <v>2.71</v>
      </c>
      <c r="P111" s="33">
        <v>0.01</v>
      </c>
      <c r="X111" s="25"/>
      <c r="Y111" s="26"/>
      <c r="Z111" s="2" t="s">
        <v>1951</v>
      </c>
    </row>
    <row r="112" spans="1:26" s="3" customFormat="1" ht="45" x14ac:dyDescent="0.25">
      <c r="A112" s="27" t="s">
        <v>249</v>
      </c>
      <c r="B112" s="28" t="s">
        <v>1952</v>
      </c>
      <c r="C112" s="66" t="s">
        <v>1957</v>
      </c>
      <c r="D112" s="67"/>
      <c r="E112" s="68"/>
      <c r="F112" s="27" t="s">
        <v>42</v>
      </c>
      <c r="G112" s="29"/>
      <c r="H112" s="30">
        <v>10.210000000000001</v>
      </c>
      <c r="I112" s="31">
        <v>799.9</v>
      </c>
      <c r="J112" s="31">
        <v>8166.98</v>
      </c>
      <c r="K112" s="32"/>
      <c r="L112" s="32"/>
      <c r="M112" s="32"/>
      <c r="N112" s="31">
        <v>8166.98</v>
      </c>
      <c r="O112" s="34">
        <v>0</v>
      </c>
      <c r="P112" s="34">
        <v>0</v>
      </c>
      <c r="X112" s="25"/>
      <c r="Y112" s="26"/>
      <c r="Z112" s="2" t="s">
        <v>1957</v>
      </c>
    </row>
    <row r="113" spans="1:26" s="3" customFormat="1" ht="57" x14ac:dyDescent="0.25">
      <c r="A113" s="27" t="s">
        <v>252</v>
      </c>
      <c r="B113" s="28" t="s">
        <v>1483</v>
      </c>
      <c r="C113" s="66" t="s">
        <v>1484</v>
      </c>
      <c r="D113" s="67"/>
      <c r="E113" s="68"/>
      <c r="F113" s="27" t="s">
        <v>438</v>
      </c>
      <c r="G113" s="29"/>
      <c r="H113" s="30">
        <v>0.23</v>
      </c>
      <c r="I113" s="31">
        <v>1227.22</v>
      </c>
      <c r="J113" s="33">
        <v>757.08</v>
      </c>
      <c r="K113" s="33">
        <v>728.09</v>
      </c>
      <c r="L113" s="33">
        <v>23.8</v>
      </c>
      <c r="M113" s="32"/>
      <c r="N113" s="33">
        <v>5.19</v>
      </c>
      <c r="O113" s="38">
        <v>1.4</v>
      </c>
      <c r="P113" s="33">
        <v>0.01</v>
      </c>
      <c r="X113" s="25"/>
      <c r="Y113" s="26"/>
      <c r="Z113" s="2" t="s">
        <v>1484</v>
      </c>
    </row>
    <row r="114" spans="1:26" s="3" customFormat="1" ht="45" x14ac:dyDescent="0.25">
      <c r="A114" s="27" t="s">
        <v>254</v>
      </c>
      <c r="B114" s="28" t="s">
        <v>1952</v>
      </c>
      <c r="C114" s="66" t="s">
        <v>1958</v>
      </c>
      <c r="D114" s="67"/>
      <c r="E114" s="68"/>
      <c r="F114" s="27" t="s">
        <v>42</v>
      </c>
      <c r="G114" s="29"/>
      <c r="H114" s="30">
        <v>6.67</v>
      </c>
      <c r="I114" s="31">
        <v>835.07</v>
      </c>
      <c r="J114" s="31">
        <v>5569.92</v>
      </c>
      <c r="K114" s="32"/>
      <c r="L114" s="32"/>
      <c r="M114" s="32"/>
      <c r="N114" s="31">
        <v>5569.92</v>
      </c>
      <c r="O114" s="34">
        <v>0</v>
      </c>
      <c r="P114" s="34">
        <v>0</v>
      </c>
      <c r="X114" s="25"/>
      <c r="Y114" s="26"/>
      <c r="Z114" s="2" t="s">
        <v>1958</v>
      </c>
    </row>
    <row r="115" spans="1:26" s="3" customFormat="1" ht="15" x14ac:dyDescent="0.25">
      <c r="A115" s="70" t="s">
        <v>1959</v>
      </c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X115" s="25"/>
      <c r="Y115" s="26" t="s">
        <v>1959</v>
      </c>
    </row>
    <row r="116" spans="1:26" s="3" customFormat="1" ht="57" x14ac:dyDescent="0.25">
      <c r="A116" s="27" t="s">
        <v>257</v>
      </c>
      <c r="B116" s="28" t="s">
        <v>1479</v>
      </c>
      <c r="C116" s="66" t="s">
        <v>1480</v>
      </c>
      <c r="D116" s="67"/>
      <c r="E116" s="68"/>
      <c r="F116" s="27" t="s">
        <v>438</v>
      </c>
      <c r="G116" s="29"/>
      <c r="H116" s="30">
        <v>0.03</v>
      </c>
      <c r="I116" s="31">
        <v>2368.2600000000002</v>
      </c>
      <c r="J116" s="33">
        <v>190.68</v>
      </c>
      <c r="K116" s="33">
        <v>183.81</v>
      </c>
      <c r="L116" s="33">
        <v>5.52</v>
      </c>
      <c r="M116" s="32"/>
      <c r="N116" s="33">
        <v>1.35</v>
      </c>
      <c r="O116" s="33">
        <v>0.35</v>
      </c>
      <c r="P116" s="34">
        <v>0</v>
      </c>
      <c r="X116" s="25"/>
      <c r="Y116" s="26"/>
      <c r="Z116" s="2" t="s">
        <v>1480</v>
      </c>
    </row>
    <row r="117" spans="1:26" s="3" customFormat="1" ht="45" x14ac:dyDescent="0.25">
      <c r="A117" s="27" t="s">
        <v>258</v>
      </c>
      <c r="B117" s="28" t="s">
        <v>1952</v>
      </c>
      <c r="C117" s="66" t="s">
        <v>1960</v>
      </c>
      <c r="D117" s="67"/>
      <c r="E117" s="68"/>
      <c r="F117" s="27" t="s">
        <v>42</v>
      </c>
      <c r="G117" s="29"/>
      <c r="H117" s="35">
        <v>2</v>
      </c>
      <c r="I117" s="31">
        <v>799.9</v>
      </c>
      <c r="J117" s="31">
        <v>1599.8</v>
      </c>
      <c r="K117" s="32"/>
      <c r="L117" s="32"/>
      <c r="M117" s="32"/>
      <c r="N117" s="31">
        <v>1599.8</v>
      </c>
      <c r="O117" s="34">
        <v>0</v>
      </c>
      <c r="P117" s="34">
        <v>0</v>
      </c>
      <c r="X117" s="25"/>
      <c r="Y117" s="26"/>
      <c r="Z117" s="2" t="s">
        <v>1960</v>
      </c>
    </row>
    <row r="118" spans="1:26" s="3" customFormat="1" ht="57" x14ac:dyDescent="0.25">
      <c r="A118" s="27" t="s">
        <v>1758</v>
      </c>
      <c r="B118" s="28" t="s">
        <v>1483</v>
      </c>
      <c r="C118" s="66" t="s">
        <v>1484</v>
      </c>
      <c r="D118" s="67"/>
      <c r="E118" s="68"/>
      <c r="F118" s="27" t="s">
        <v>438</v>
      </c>
      <c r="G118" s="29"/>
      <c r="H118" s="30">
        <v>0.03</v>
      </c>
      <c r="I118" s="31">
        <v>1227.22</v>
      </c>
      <c r="J118" s="33">
        <v>98.74</v>
      </c>
      <c r="K118" s="33">
        <v>94.97</v>
      </c>
      <c r="L118" s="33">
        <v>3.1</v>
      </c>
      <c r="M118" s="32"/>
      <c r="N118" s="33">
        <v>0.67</v>
      </c>
      <c r="O118" s="33">
        <v>0.18</v>
      </c>
      <c r="P118" s="34">
        <v>0</v>
      </c>
      <c r="X118" s="25"/>
      <c r="Y118" s="26"/>
      <c r="Z118" s="2" t="s">
        <v>1484</v>
      </c>
    </row>
    <row r="119" spans="1:26" s="3" customFormat="1" ht="45" x14ac:dyDescent="0.25">
      <c r="A119" s="27" t="s">
        <v>262</v>
      </c>
      <c r="B119" s="28" t="s">
        <v>1952</v>
      </c>
      <c r="C119" s="66" t="s">
        <v>1961</v>
      </c>
      <c r="D119" s="67"/>
      <c r="E119" s="68"/>
      <c r="F119" s="27" t="s">
        <v>42</v>
      </c>
      <c r="G119" s="29"/>
      <c r="H119" s="30">
        <v>1.31</v>
      </c>
      <c r="I119" s="31">
        <v>835.07</v>
      </c>
      <c r="J119" s="31">
        <v>1093.94</v>
      </c>
      <c r="K119" s="32"/>
      <c r="L119" s="32"/>
      <c r="M119" s="32"/>
      <c r="N119" s="31">
        <v>1093.94</v>
      </c>
      <c r="O119" s="34">
        <v>0</v>
      </c>
      <c r="P119" s="34">
        <v>0</v>
      </c>
      <c r="X119" s="25"/>
      <c r="Y119" s="26"/>
      <c r="Z119" s="2" t="s">
        <v>1961</v>
      </c>
    </row>
    <row r="120" spans="1:26" s="3" customFormat="1" ht="15" x14ac:dyDescent="0.25">
      <c r="A120" s="70" t="s">
        <v>1808</v>
      </c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X120" s="25"/>
      <c r="Y120" s="26" t="s">
        <v>1808</v>
      </c>
    </row>
    <row r="121" spans="1:26" s="3" customFormat="1" ht="57" x14ac:dyDescent="0.25">
      <c r="A121" s="27" t="s">
        <v>264</v>
      </c>
      <c r="B121" s="28" t="s">
        <v>1830</v>
      </c>
      <c r="C121" s="66" t="s">
        <v>1831</v>
      </c>
      <c r="D121" s="67"/>
      <c r="E121" s="68"/>
      <c r="F121" s="27" t="s">
        <v>538</v>
      </c>
      <c r="G121" s="29"/>
      <c r="H121" s="30">
        <v>0.04</v>
      </c>
      <c r="I121" s="31">
        <v>144483</v>
      </c>
      <c r="J121" s="31">
        <v>3156.07</v>
      </c>
      <c r="K121" s="31">
        <v>2081</v>
      </c>
      <c r="L121" s="31">
        <v>1075.07</v>
      </c>
      <c r="M121" s="32"/>
      <c r="N121" s="32"/>
      <c r="O121" s="33">
        <v>4.25</v>
      </c>
      <c r="P121" s="33">
        <v>0.48</v>
      </c>
      <c r="X121" s="25"/>
      <c r="Y121" s="26"/>
      <c r="Z121" s="2" t="s">
        <v>1831</v>
      </c>
    </row>
    <row r="122" spans="1:26" s="3" customFormat="1" ht="57" x14ac:dyDescent="0.25">
      <c r="A122" s="27" t="s">
        <v>266</v>
      </c>
      <c r="B122" s="28" t="s">
        <v>1830</v>
      </c>
      <c r="C122" s="66" t="s">
        <v>1831</v>
      </c>
      <c r="D122" s="67"/>
      <c r="E122" s="68"/>
      <c r="F122" s="27" t="s">
        <v>538</v>
      </c>
      <c r="G122" s="29"/>
      <c r="H122" s="30">
        <v>0.06</v>
      </c>
      <c r="I122" s="31">
        <v>144483</v>
      </c>
      <c r="J122" s="31">
        <v>4734.13</v>
      </c>
      <c r="K122" s="31">
        <v>3121.51</v>
      </c>
      <c r="L122" s="31">
        <v>1612.62</v>
      </c>
      <c r="M122" s="32"/>
      <c r="N122" s="32"/>
      <c r="O122" s="33">
        <v>6.37</v>
      </c>
      <c r="P122" s="33">
        <v>0.72</v>
      </c>
      <c r="X122" s="25"/>
      <c r="Y122" s="26"/>
      <c r="Z122" s="2" t="s">
        <v>1831</v>
      </c>
    </row>
    <row r="123" spans="1:26" s="3" customFormat="1" ht="57" x14ac:dyDescent="0.25">
      <c r="A123" s="27" t="s">
        <v>268</v>
      </c>
      <c r="B123" s="28" t="s">
        <v>1830</v>
      </c>
      <c r="C123" s="66" t="s">
        <v>1831</v>
      </c>
      <c r="D123" s="67"/>
      <c r="E123" s="68"/>
      <c r="F123" s="27" t="s">
        <v>538</v>
      </c>
      <c r="G123" s="29"/>
      <c r="H123" s="30">
        <v>0.05</v>
      </c>
      <c r="I123" s="31">
        <v>144483</v>
      </c>
      <c r="J123" s="31">
        <v>3945.11</v>
      </c>
      <c r="K123" s="31">
        <v>2601.2600000000002</v>
      </c>
      <c r="L123" s="31">
        <v>1343.85</v>
      </c>
      <c r="M123" s="32"/>
      <c r="N123" s="32"/>
      <c r="O123" s="33">
        <v>5.31</v>
      </c>
      <c r="P123" s="38">
        <v>0.6</v>
      </c>
      <c r="X123" s="25"/>
      <c r="Y123" s="26"/>
      <c r="Z123" s="2" t="s">
        <v>1831</v>
      </c>
    </row>
    <row r="124" spans="1:26" s="3" customFormat="1" ht="57" x14ac:dyDescent="0.25">
      <c r="A124" s="27" t="s">
        <v>270</v>
      </c>
      <c r="B124" s="28" t="s">
        <v>1830</v>
      </c>
      <c r="C124" s="66" t="s">
        <v>1831</v>
      </c>
      <c r="D124" s="67"/>
      <c r="E124" s="68"/>
      <c r="F124" s="27" t="s">
        <v>538</v>
      </c>
      <c r="G124" s="29"/>
      <c r="H124" s="30">
        <v>0.06</v>
      </c>
      <c r="I124" s="31">
        <v>144483</v>
      </c>
      <c r="J124" s="31">
        <v>4734.13</v>
      </c>
      <c r="K124" s="31">
        <v>3121.51</v>
      </c>
      <c r="L124" s="31">
        <v>1612.62</v>
      </c>
      <c r="M124" s="32"/>
      <c r="N124" s="32"/>
      <c r="O124" s="33">
        <v>6.37</v>
      </c>
      <c r="P124" s="33">
        <v>0.72</v>
      </c>
      <c r="X124" s="25"/>
      <c r="Y124" s="26"/>
      <c r="Z124" s="2" t="s">
        <v>1831</v>
      </c>
    </row>
    <row r="125" spans="1:26" s="3" customFormat="1" ht="45.75" x14ac:dyDescent="0.25">
      <c r="A125" s="27" t="s">
        <v>272</v>
      </c>
      <c r="B125" s="28" t="s">
        <v>1962</v>
      </c>
      <c r="C125" s="66" t="s">
        <v>1963</v>
      </c>
      <c r="D125" s="67"/>
      <c r="E125" s="68"/>
      <c r="F125" s="27" t="s">
        <v>50</v>
      </c>
      <c r="G125" s="29"/>
      <c r="H125" s="37">
        <v>1.657</v>
      </c>
      <c r="I125" s="31">
        <v>4872.47</v>
      </c>
      <c r="J125" s="31">
        <v>12370.61</v>
      </c>
      <c r="K125" s="31">
        <v>5656.01</v>
      </c>
      <c r="L125" s="31">
        <v>6300.63</v>
      </c>
      <c r="M125" s="32"/>
      <c r="N125" s="33">
        <v>413.97</v>
      </c>
      <c r="O125" s="33">
        <v>11.01</v>
      </c>
      <c r="P125" s="33">
        <v>3.47</v>
      </c>
      <c r="X125" s="25"/>
      <c r="Y125" s="26"/>
      <c r="Z125" s="2" t="s">
        <v>1963</v>
      </c>
    </row>
    <row r="126" spans="1:26" s="3" customFormat="1" ht="57" x14ac:dyDescent="0.25">
      <c r="A126" s="27" t="s">
        <v>1775</v>
      </c>
      <c r="B126" s="28" t="s">
        <v>1964</v>
      </c>
      <c r="C126" s="66" t="s">
        <v>1965</v>
      </c>
      <c r="D126" s="67"/>
      <c r="E126" s="68"/>
      <c r="F126" s="27" t="s">
        <v>538</v>
      </c>
      <c r="G126" s="29"/>
      <c r="H126" s="30">
        <v>0.05</v>
      </c>
      <c r="I126" s="31">
        <v>113593.79</v>
      </c>
      <c r="J126" s="31">
        <v>3112.86</v>
      </c>
      <c r="K126" s="31">
        <v>2007.99</v>
      </c>
      <c r="L126" s="31">
        <v>1104.8699999999999</v>
      </c>
      <c r="M126" s="32"/>
      <c r="N126" s="32"/>
      <c r="O126" s="38">
        <v>4.0999999999999996</v>
      </c>
      <c r="P126" s="33">
        <v>0.49</v>
      </c>
      <c r="X126" s="25"/>
      <c r="Y126" s="26"/>
      <c r="Z126" s="2" t="s">
        <v>1965</v>
      </c>
    </row>
    <row r="127" spans="1:26" s="3" customFormat="1" ht="57" x14ac:dyDescent="0.25">
      <c r="A127" s="27" t="s">
        <v>277</v>
      </c>
      <c r="B127" s="28" t="s">
        <v>1964</v>
      </c>
      <c r="C127" s="66" t="s">
        <v>1965</v>
      </c>
      <c r="D127" s="67"/>
      <c r="E127" s="68"/>
      <c r="F127" s="27" t="s">
        <v>538</v>
      </c>
      <c r="G127" s="29"/>
      <c r="H127" s="30">
        <v>0.06</v>
      </c>
      <c r="I127" s="31">
        <v>113593.79</v>
      </c>
      <c r="J127" s="31">
        <v>3735.43</v>
      </c>
      <c r="K127" s="31">
        <v>2409.58</v>
      </c>
      <c r="L127" s="31">
        <v>1325.85</v>
      </c>
      <c r="M127" s="32"/>
      <c r="N127" s="32"/>
      <c r="O127" s="33">
        <v>4.92</v>
      </c>
      <c r="P127" s="33">
        <v>0.59</v>
      </c>
      <c r="X127" s="25"/>
      <c r="Y127" s="26"/>
      <c r="Z127" s="2" t="s">
        <v>1965</v>
      </c>
    </row>
    <row r="128" spans="1:26" s="3" customFormat="1" ht="57" x14ac:dyDescent="0.25">
      <c r="A128" s="27" t="s">
        <v>280</v>
      </c>
      <c r="B128" s="28" t="s">
        <v>1964</v>
      </c>
      <c r="C128" s="66" t="s">
        <v>1965</v>
      </c>
      <c r="D128" s="67"/>
      <c r="E128" s="68"/>
      <c r="F128" s="27" t="s">
        <v>538</v>
      </c>
      <c r="G128" s="29"/>
      <c r="H128" s="30">
        <v>0.08</v>
      </c>
      <c r="I128" s="31">
        <v>113593.79</v>
      </c>
      <c r="J128" s="31">
        <v>4980.58</v>
      </c>
      <c r="K128" s="31">
        <v>3212.78</v>
      </c>
      <c r="L128" s="31">
        <v>1767.8</v>
      </c>
      <c r="M128" s="32"/>
      <c r="N128" s="32"/>
      <c r="O128" s="33">
        <v>6.56</v>
      </c>
      <c r="P128" s="33">
        <v>0.78</v>
      </c>
      <c r="X128" s="25"/>
      <c r="Y128" s="26"/>
      <c r="Z128" s="2" t="s">
        <v>1965</v>
      </c>
    </row>
    <row r="129" spans="1:29" s="3" customFormat="1" ht="57" x14ac:dyDescent="0.25">
      <c r="A129" s="27" t="s">
        <v>284</v>
      </c>
      <c r="B129" s="28" t="s">
        <v>1964</v>
      </c>
      <c r="C129" s="66" t="s">
        <v>1965</v>
      </c>
      <c r="D129" s="67"/>
      <c r="E129" s="68"/>
      <c r="F129" s="27" t="s">
        <v>538</v>
      </c>
      <c r="G129" s="29"/>
      <c r="H129" s="30">
        <v>0.04</v>
      </c>
      <c r="I129" s="31">
        <v>113593.79</v>
      </c>
      <c r="J129" s="31">
        <v>2490.2800000000002</v>
      </c>
      <c r="K129" s="31">
        <v>1606.39</v>
      </c>
      <c r="L129" s="33">
        <v>883.89</v>
      </c>
      <c r="M129" s="32"/>
      <c r="N129" s="32"/>
      <c r="O129" s="33">
        <v>3.28</v>
      </c>
      <c r="P129" s="33">
        <v>0.39</v>
      </c>
      <c r="X129" s="25"/>
      <c r="Y129" s="26"/>
      <c r="Z129" s="2" t="s">
        <v>1965</v>
      </c>
    </row>
    <row r="130" spans="1:29" s="3" customFormat="1" ht="57" x14ac:dyDescent="0.25">
      <c r="A130" s="27" t="s">
        <v>1966</v>
      </c>
      <c r="B130" s="28" t="s">
        <v>1967</v>
      </c>
      <c r="C130" s="66" t="s">
        <v>1968</v>
      </c>
      <c r="D130" s="67"/>
      <c r="E130" s="68"/>
      <c r="F130" s="27" t="s">
        <v>50</v>
      </c>
      <c r="G130" s="29"/>
      <c r="H130" s="37">
        <v>0.89700000000000002</v>
      </c>
      <c r="I130" s="31">
        <v>5102.9399999999996</v>
      </c>
      <c r="J130" s="31">
        <v>7062.29</v>
      </c>
      <c r="K130" s="31">
        <v>3397.88</v>
      </c>
      <c r="L130" s="31">
        <v>3413.14</v>
      </c>
      <c r="M130" s="32"/>
      <c r="N130" s="33">
        <v>251.27</v>
      </c>
      <c r="O130" s="33">
        <v>6.61</v>
      </c>
      <c r="P130" s="33">
        <v>1.88</v>
      </c>
      <c r="X130" s="25"/>
      <c r="Y130" s="26"/>
      <c r="Z130" s="2" t="s">
        <v>1968</v>
      </c>
    </row>
    <row r="131" spans="1:29" s="3" customFormat="1" ht="45.75" x14ac:dyDescent="0.25">
      <c r="A131" s="27" t="s">
        <v>289</v>
      </c>
      <c r="B131" s="28" t="s">
        <v>1969</v>
      </c>
      <c r="C131" s="66" t="s">
        <v>1970</v>
      </c>
      <c r="D131" s="67"/>
      <c r="E131" s="68"/>
      <c r="F131" s="27" t="s">
        <v>63</v>
      </c>
      <c r="G131" s="29"/>
      <c r="H131" s="37">
        <v>2.5539999999999998</v>
      </c>
      <c r="I131" s="31">
        <v>56.93</v>
      </c>
      <c r="J131" s="33">
        <v>167.21</v>
      </c>
      <c r="K131" s="32"/>
      <c r="L131" s="33">
        <v>167.21</v>
      </c>
      <c r="M131" s="32"/>
      <c r="N131" s="32"/>
      <c r="O131" s="34">
        <v>0</v>
      </c>
      <c r="P131" s="34">
        <v>0</v>
      </c>
      <c r="X131" s="25"/>
      <c r="Y131" s="26"/>
      <c r="Z131" s="2" t="s">
        <v>1970</v>
      </c>
    </row>
    <row r="132" spans="1:29" s="3" customFormat="1" ht="34.5" x14ac:dyDescent="0.25">
      <c r="A132" s="27" t="s">
        <v>1971</v>
      </c>
      <c r="B132" s="28" t="s">
        <v>1339</v>
      </c>
      <c r="C132" s="66" t="s">
        <v>1340</v>
      </c>
      <c r="D132" s="67"/>
      <c r="E132" s="68"/>
      <c r="F132" s="27" t="s">
        <v>150</v>
      </c>
      <c r="G132" s="29"/>
      <c r="H132" s="36">
        <v>2.4400000000000002E-2</v>
      </c>
      <c r="I132" s="31">
        <v>4272.2</v>
      </c>
      <c r="J132" s="33">
        <v>207.18</v>
      </c>
      <c r="K132" s="33">
        <v>176.06</v>
      </c>
      <c r="L132" s="33">
        <v>30.74</v>
      </c>
      <c r="M132" s="32"/>
      <c r="N132" s="33">
        <v>0.38</v>
      </c>
      <c r="O132" s="33">
        <v>0.44</v>
      </c>
      <c r="P132" s="33">
        <v>0.02</v>
      </c>
      <c r="X132" s="25"/>
      <c r="Y132" s="26"/>
      <c r="Z132" s="2" t="s">
        <v>1340</v>
      </c>
    </row>
    <row r="133" spans="1:29" s="3" customFormat="1" ht="15" x14ac:dyDescent="0.25">
      <c r="A133" s="74" t="s">
        <v>1406</v>
      </c>
      <c r="B133" s="75"/>
      <c r="C133" s="75"/>
      <c r="D133" s="75"/>
      <c r="E133" s="75"/>
      <c r="F133" s="75"/>
      <c r="G133" s="75"/>
      <c r="H133" s="75"/>
      <c r="I133" s="76"/>
      <c r="J133" s="41"/>
      <c r="K133" s="41"/>
      <c r="L133" s="41"/>
      <c r="M133" s="41"/>
      <c r="N133" s="41"/>
      <c r="O133" s="41"/>
      <c r="P133" s="41"/>
      <c r="AA133" s="42" t="s">
        <v>1406</v>
      </c>
    </row>
    <row r="134" spans="1:29" s="3" customFormat="1" ht="15" x14ac:dyDescent="0.25">
      <c r="A134" s="71" t="s">
        <v>1407</v>
      </c>
      <c r="B134" s="72"/>
      <c r="C134" s="72"/>
      <c r="D134" s="72"/>
      <c r="E134" s="72"/>
      <c r="F134" s="72"/>
      <c r="G134" s="72"/>
      <c r="H134" s="72"/>
      <c r="I134" s="73"/>
      <c r="J134" s="31">
        <v>1735721.4</v>
      </c>
      <c r="K134" s="32"/>
      <c r="L134" s="32"/>
      <c r="M134" s="32"/>
      <c r="N134" s="32"/>
      <c r="O134" s="32"/>
      <c r="P134" s="32"/>
      <c r="AA134" s="42"/>
      <c r="AB134" s="2" t="s">
        <v>1407</v>
      </c>
    </row>
    <row r="135" spans="1:29" s="3" customFormat="1" ht="15" x14ac:dyDescent="0.25">
      <c r="A135" s="71" t="s">
        <v>1408</v>
      </c>
      <c r="B135" s="72"/>
      <c r="C135" s="72"/>
      <c r="D135" s="72"/>
      <c r="E135" s="72"/>
      <c r="F135" s="72"/>
      <c r="G135" s="72"/>
      <c r="H135" s="72"/>
      <c r="I135" s="73"/>
      <c r="J135" s="31">
        <v>197640.84</v>
      </c>
      <c r="K135" s="32"/>
      <c r="L135" s="32"/>
      <c r="M135" s="32"/>
      <c r="N135" s="32"/>
      <c r="O135" s="32"/>
      <c r="P135" s="32"/>
      <c r="AA135" s="42"/>
      <c r="AB135" s="2" t="s">
        <v>1408</v>
      </c>
    </row>
    <row r="136" spans="1:29" s="3" customFormat="1" ht="15" x14ac:dyDescent="0.25">
      <c r="A136" s="71" t="s">
        <v>1409</v>
      </c>
      <c r="B136" s="72"/>
      <c r="C136" s="72"/>
      <c r="D136" s="72"/>
      <c r="E136" s="72"/>
      <c r="F136" s="72"/>
      <c r="G136" s="72"/>
      <c r="H136" s="72"/>
      <c r="I136" s="73"/>
      <c r="J136" s="31">
        <v>2230833.21</v>
      </c>
      <c r="K136" s="32"/>
      <c r="L136" s="32"/>
      <c r="M136" s="32"/>
      <c r="N136" s="32"/>
      <c r="O136" s="32"/>
      <c r="P136" s="32"/>
      <c r="AA136" s="42"/>
      <c r="AB136" s="2" t="s">
        <v>1409</v>
      </c>
    </row>
    <row r="137" spans="1:29" s="3" customFormat="1" ht="15" x14ac:dyDescent="0.25">
      <c r="A137" s="71" t="s">
        <v>1836</v>
      </c>
      <c r="B137" s="72"/>
      <c r="C137" s="72"/>
      <c r="D137" s="72"/>
      <c r="E137" s="72"/>
      <c r="F137" s="72"/>
      <c r="G137" s="72"/>
      <c r="H137" s="72"/>
      <c r="I137" s="73"/>
      <c r="J137" s="31">
        <v>138862.62</v>
      </c>
      <c r="K137" s="32"/>
      <c r="L137" s="32"/>
      <c r="M137" s="32"/>
      <c r="N137" s="32"/>
      <c r="O137" s="32"/>
      <c r="P137" s="32"/>
      <c r="AA137" s="42"/>
      <c r="AB137" s="2" t="s">
        <v>1836</v>
      </c>
    </row>
    <row r="138" spans="1:29" s="3" customFormat="1" ht="15" x14ac:dyDescent="0.25">
      <c r="A138" s="71" t="s">
        <v>1410</v>
      </c>
      <c r="B138" s="72"/>
      <c r="C138" s="72"/>
      <c r="D138" s="72"/>
      <c r="E138" s="72"/>
      <c r="F138" s="72"/>
      <c r="G138" s="72"/>
      <c r="H138" s="72"/>
      <c r="I138" s="73"/>
      <c r="J138" s="31">
        <v>504366.62</v>
      </c>
      <c r="K138" s="32"/>
      <c r="L138" s="32"/>
      <c r="M138" s="32"/>
      <c r="N138" s="32"/>
      <c r="O138" s="32"/>
      <c r="P138" s="32"/>
      <c r="AA138" s="42"/>
      <c r="AB138" s="2" t="s">
        <v>1410</v>
      </c>
    </row>
    <row r="139" spans="1:29" s="3" customFormat="1" ht="15" x14ac:dyDescent="0.25">
      <c r="A139" s="71" t="s">
        <v>1411</v>
      </c>
      <c r="B139" s="72"/>
      <c r="C139" s="72"/>
      <c r="D139" s="72"/>
      <c r="E139" s="72"/>
      <c r="F139" s="72"/>
      <c r="G139" s="72"/>
      <c r="H139" s="72"/>
      <c r="I139" s="73"/>
      <c r="J139" s="31">
        <v>454146.53</v>
      </c>
      <c r="K139" s="32"/>
      <c r="L139" s="32"/>
      <c r="M139" s="32"/>
      <c r="N139" s="32"/>
      <c r="O139" s="32"/>
      <c r="P139" s="32"/>
      <c r="AA139" s="42"/>
      <c r="AB139" s="2" t="s">
        <v>1411</v>
      </c>
    </row>
    <row r="140" spans="1:29" s="3" customFormat="1" ht="15" x14ac:dyDescent="0.25">
      <c r="A140" s="71" t="s">
        <v>1412</v>
      </c>
      <c r="B140" s="72"/>
      <c r="C140" s="72"/>
      <c r="D140" s="72"/>
      <c r="E140" s="72"/>
      <c r="F140" s="72"/>
      <c r="G140" s="72"/>
      <c r="H140" s="72"/>
      <c r="I140" s="73"/>
      <c r="J140" s="31">
        <v>238606.12</v>
      </c>
      <c r="K140" s="32"/>
      <c r="L140" s="32"/>
      <c r="M140" s="32"/>
      <c r="N140" s="32"/>
      <c r="O140" s="32"/>
      <c r="P140" s="32"/>
      <c r="AA140" s="42"/>
      <c r="AB140" s="2" t="s">
        <v>1412</v>
      </c>
    </row>
    <row r="141" spans="1:29" s="3" customFormat="1" ht="15" x14ac:dyDescent="0.25">
      <c r="A141" s="74" t="s">
        <v>1413</v>
      </c>
      <c r="B141" s="75"/>
      <c r="C141" s="75"/>
      <c r="D141" s="75"/>
      <c r="E141" s="75"/>
      <c r="F141" s="75"/>
      <c r="G141" s="75"/>
      <c r="H141" s="75"/>
      <c r="I141" s="76"/>
      <c r="J141" s="43">
        <v>2567336.67</v>
      </c>
      <c r="K141" s="41"/>
      <c r="L141" s="41"/>
      <c r="M141" s="41"/>
      <c r="N141" s="41"/>
      <c r="O141" s="48">
        <v>837.03394300000002</v>
      </c>
      <c r="P141" s="44">
        <v>152.93965439999999</v>
      </c>
      <c r="AA141" s="42"/>
      <c r="AC141" s="42" t="s">
        <v>1413</v>
      </c>
    </row>
    <row r="142" spans="1:29" s="3" customFormat="1" ht="15" x14ac:dyDescent="0.25">
      <c r="A142" s="71" t="s">
        <v>1414</v>
      </c>
      <c r="B142" s="72"/>
      <c r="C142" s="72"/>
      <c r="D142" s="72"/>
      <c r="E142" s="72"/>
      <c r="F142" s="72"/>
      <c r="G142" s="72"/>
      <c r="H142" s="72"/>
      <c r="I142" s="73"/>
      <c r="J142" s="31">
        <v>444234.82</v>
      </c>
      <c r="K142" s="32"/>
      <c r="L142" s="32"/>
      <c r="M142" s="32"/>
      <c r="N142" s="32"/>
      <c r="O142" s="32"/>
      <c r="P142" s="32"/>
      <c r="AA142" s="42"/>
      <c r="AB142" s="2" t="s">
        <v>1414</v>
      </c>
      <c r="AC142" s="42"/>
    </row>
    <row r="143" spans="1:29" s="3" customFormat="1" ht="15" x14ac:dyDescent="0.25">
      <c r="A143" s="71" t="s">
        <v>1837</v>
      </c>
      <c r="B143" s="72"/>
      <c r="C143" s="72"/>
      <c r="D143" s="72"/>
      <c r="E143" s="72"/>
      <c r="F143" s="72"/>
      <c r="G143" s="72"/>
      <c r="H143" s="72"/>
      <c r="I143" s="73"/>
      <c r="J143" s="31">
        <v>138862.62</v>
      </c>
      <c r="K143" s="32"/>
      <c r="L143" s="32"/>
      <c r="M143" s="32"/>
      <c r="N143" s="32"/>
      <c r="O143" s="32"/>
      <c r="P143" s="32"/>
      <c r="AA143" s="42"/>
      <c r="AB143" s="2" t="s">
        <v>1837</v>
      </c>
      <c r="AC143" s="42"/>
    </row>
    <row r="144" spans="1:29" s="3" customFormat="1" ht="3" customHeight="1" x14ac:dyDescent="0.25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6"/>
      <c r="M144" s="46"/>
      <c r="N144" s="46"/>
      <c r="O144" s="47"/>
      <c r="P144" s="47"/>
    </row>
    <row r="145" spans="1:16" s="3" customFormat="1" ht="53.2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</row>
    <row r="146" spans="1:16" s="3" customFormat="1" ht="15" x14ac:dyDescent="0.25">
      <c r="A146" s="4"/>
      <c r="B146" s="4"/>
      <c r="C146" s="4"/>
      <c r="D146" s="4"/>
      <c r="E146" s="4"/>
      <c r="F146" s="4"/>
      <c r="G146" s="4"/>
      <c r="H146" s="8"/>
      <c r="I146" s="77"/>
      <c r="J146" s="77"/>
      <c r="K146" s="77"/>
      <c r="L146" s="4"/>
      <c r="M146" s="4"/>
      <c r="N146" s="4"/>
      <c r="O146" s="4"/>
      <c r="P146" s="4"/>
    </row>
    <row r="147" spans="1:16" s="3" customFormat="1" ht="15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</row>
    <row r="148" spans="1:16" s="3" customFormat="1" ht="15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</row>
  </sheetData>
  <mergeCells count="145">
    <mergeCell ref="A141:I141"/>
    <mergeCell ref="A142:I142"/>
    <mergeCell ref="A143:I143"/>
    <mergeCell ref="I146:K146"/>
    <mergeCell ref="A136:I136"/>
    <mergeCell ref="A137:I137"/>
    <mergeCell ref="A138:I138"/>
    <mergeCell ref="A139:I139"/>
    <mergeCell ref="A140:I140"/>
    <mergeCell ref="C131:E131"/>
    <mergeCell ref="C132:E132"/>
    <mergeCell ref="A133:I133"/>
    <mergeCell ref="A134:I134"/>
    <mergeCell ref="A135:I135"/>
    <mergeCell ref="C126:E126"/>
    <mergeCell ref="C127:E127"/>
    <mergeCell ref="C128:E128"/>
    <mergeCell ref="C129:E129"/>
    <mergeCell ref="C130:E130"/>
    <mergeCell ref="C121:E121"/>
    <mergeCell ref="C122:E122"/>
    <mergeCell ref="C123:E123"/>
    <mergeCell ref="C124:E124"/>
    <mergeCell ref="C125:E125"/>
    <mergeCell ref="C116:E116"/>
    <mergeCell ref="C117:E117"/>
    <mergeCell ref="C118:E118"/>
    <mergeCell ref="C119:E119"/>
    <mergeCell ref="A120:P120"/>
    <mergeCell ref="C111:E111"/>
    <mergeCell ref="C112:E112"/>
    <mergeCell ref="C113:E113"/>
    <mergeCell ref="C114:E114"/>
    <mergeCell ref="A115:P115"/>
    <mergeCell ref="C106:E106"/>
    <mergeCell ref="C107:E107"/>
    <mergeCell ref="C108:E108"/>
    <mergeCell ref="C109:E109"/>
    <mergeCell ref="A110:P110"/>
    <mergeCell ref="C101:E101"/>
    <mergeCell ref="C102:E102"/>
    <mergeCell ref="C103:E103"/>
    <mergeCell ref="C104:E104"/>
    <mergeCell ref="A105:P105"/>
    <mergeCell ref="C96:E96"/>
    <mergeCell ref="C97:E97"/>
    <mergeCell ref="A98:P98"/>
    <mergeCell ref="C99:E99"/>
    <mergeCell ref="A100:P100"/>
    <mergeCell ref="C91:E91"/>
    <mergeCell ref="A92:P92"/>
    <mergeCell ref="C93:E93"/>
    <mergeCell ref="C94:E94"/>
    <mergeCell ref="A95:P95"/>
    <mergeCell ref="C86:E86"/>
    <mergeCell ref="A87:P87"/>
    <mergeCell ref="C88:E88"/>
    <mergeCell ref="C89:E89"/>
    <mergeCell ref="C90:E90"/>
    <mergeCell ref="A81:P81"/>
    <mergeCell ref="A82:P82"/>
    <mergeCell ref="C83:E83"/>
    <mergeCell ref="C84:E84"/>
    <mergeCell ref="C85:E85"/>
    <mergeCell ref="A76:P76"/>
    <mergeCell ref="C77:E77"/>
    <mergeCell ref="C78:E78"/>
    <mergeCell ref="C79:E79"/>
    <mergeCell ref="C80:E80"/>
    <mergeCell ref="C71:E71"/>
    <mergeCell ref="C72:E72"/>
    <mergeCell ref="A73:P73"/>
    <mergeCell ref="C74:E74"/>
    <mergeCell ref="C75:E75"/>
    <mergeCell ref="C66:E66"/>
    <mergeCell ref="C67:E67"/>
    <mergeCell ref="C68:E68"/>
    <mergeCell ref="A69:P69"/>
    <mergeCell ref="C70:E70"/>
    <mergeCell ref="C61:E61"/>
    <mergeCell ref="C62:E62"/>
    <mergeCell ref="C63:E63"/>
    <mergeCell ref="A64:P64"/>
    <mergeCell ref="A65:P65"/>
    <mergeCell ref="C56:E56"/>
    <mergeCell ref="C57:E57"/>
    <mergeCell ref="C58:E58"/>
    <mergeCell ref="C59:E59"/>
    <mergeCell ref="A60:P60"/>
    <mergeCell ref="C51:E51"/>
    <mergeCell ref="C52:E52"/>
    <mergeCell ref="C53:E53"/>
    <mergeCell ref="C54:E54"/>
    <mergeCell ref="C55:E55"/>
    <mergeCell ref="C46:E46"/>
    <mergeCell ref="C47:E47"/>
    <mergeCell ref="C48:E48"/>
    <mergeCell ref="C49:E49"/>
    <mergeCell ref="C50:E50"/>
    <mergeCell ref="C41:E41"/>
    <mergeCell ref="C42:E42"/>
    <mergeCell ref="C43:E43"/>
    <mergeCell ref="C44:E44"/>
    <mergeCell ref="C45:E45"/>
    <mergeCell ref="C36:E36"/>
    <mergeCell ref="C37:E37"/>
    <mergeCell ref="C38:E38"/>
    <mergeCell ref="A39:P39"/>
    <mergeCell ref="C40:E40"/>
    <mergeCell ref="C31:E31"/>
    <mergeCell ref="C32:E32"/>
    <mergeCell ref="C33:E33"/>
    <mergeCell ref="C34:E34"/>
    <mergeCell ref="C35:E35"/>
    <mergeCell ref="C26:E26"/>
    <mergeCell ref="C27:E27"/>
    <mergeCell ref="C28:E28"/>
    <mergeCell ref="C29:E29"/>
    <mergeCell ref="C30:E30"/>
    <mergeCell ref="C25:E25"/>
    <mergeCell ref="A8:P8"/>
    <mergeCell ref="C9:G9"/>
    <mergeCell ref="E16:P16"/>
    <mergeCell ref="A18:A20"/>
    <mergeCell ref="B18:B20"/>
    <mergeCell ref="C18:E20"/>
    <mergeCell ref="F18:F20"/>
    <mergeCell ref="G18:H18"/>
    <mergeCell ref="I18:N18"/>
    <mergeCell ref="O18:O20"/>
    <mergeCell ref="P18:P20"/>
    <mergeCell ref="G19:G20"/>
    <mergeCell ref="H19:H20"/>
    <mergeCell ref="I19:I20"/>
    <mergeCell ref="J19:J20"/>
    <mergeCell ref="K19:N19"/>
    <mergeCell ref="A2:P2"/>
    <mergeCell ref="A3:P3"/>
    <mergeCell ref="A5:P5"/>
    <mergeCell ref="A6:P6"/>
    <mergeCell ref="A7:P7"/>
    <mergeCell ref="C21:E21"/>
    <mergeCell ref="A22:P22"/>
    <mergeCell ref="A23:P23"/>
    <mergeCell ref="A24:P24"/>
  </mergeCells>
  <printOptions horizontalCentered="1"/>
  <pageMargins left="0.39370077848434498" right="0.39370077848434498" top="0.31496062874794001" bottom="0.31496062874794001" header="0.118110239505768" footer="0.118110239505768"/>
  <pageSetup paperSize="9" scale="78" fitToHeight="0" orientation="landscape" r:id="rId1"/>
  <headerFooter>
    <oddFooter>&amp;RСтраница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9"/>
  <sheetViews>
    <sheetView workbookViewId="0">
      <selection activeCell="M10" sqref="M10"/>
    </sheetView>
  </sheetViews>
  <sheetFormatPr defaultColWidth="9.140625" defaultRowHeight="11.25" customHeight="1" x14ac:dyDescent="0.2"/>
  <cols>
    <col min="1" max="1" width="9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9.42578125" style="1" customWidth="1"/>
    <col min="8" max="8" width="10.140625" style="1" customWidth="1"/>
    <col min="9" max="9" width="11.85546875" style="1" customWidth="1"/>
    <col min="10" max="10" width="12.140625" style="1" customWidth="1"/>
    <col min="11" max="11" width="8.5703125" style="1" customWidth="1"/>
    <col min="12" max="12" width="11.85546875" style="1" customWidth="1"/>
    <col min="13" max="13" width="9.7109375" style="1" customWidth="1"/>
    <col min="14" max="14" width="9.140625" style="1"/>
    <col min="15" max="16" width="11" style="1" customWidth="1"/>
    <col min="17" max="19" width="8.7109375" style="1" customWidth="1"/>
    <col min="20" max="21" width="176.7109375" style="2" hidden="1" customWidth="1"/>
    <col min="22" max="22" width="52.140625" style="2" hidden="1" customWidth="1"/>
    <col min="23" max="23" width="126.7109375" style="2" hidden="1" customWidth="1"/>
    <col min="24" max="24" width="176.7109375" style="2" hidden="1" customWidth="1"/>
    <col min="25" max="25" width="34.140625" style="2" hidden="1" customWidth="1"/>
    <col min="26" max="28" width="103.28515625" style="2" hidden="1" customWidth="1"/>
    <col min="29" max="16384" width="9.140625" style="1"/>
  </cols>
  <sheetData>
    <row r="1" spans="1:23" s="3" customFormat="1" ht="15" x14ac:dyDescent="0.25">
      <c r="A1" s="4"/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</row>
    <row r="2" spans="1:23" s="3" customFormat="1" ht="15" x14ac:dyDescent="0.25">
      <c r="A2" s="53" t="s">
        <v>1982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T2" s="6" t="s">
        <v>1982</v>
      </c>
    </row>
    <row r="3" spans="1:23" s="3" customFormat="1" ht="15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23" s="3" customFormat="1" ht="1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3" customFormat="1" ht="28.5" customHeight="1" x14ac:dyDescent="0.25">
      <c r="A5" s="55" t="s">
        <v>2058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23" s="3" customFormat="1" ht="21" customHeight="1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3" s="3" customFormat="1" ht="15" x14ac:dyDescent="0.25">
      <c r="A7" s="57" t="s">
        <v>2062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U7" s="6" t="s">
        <v>1983</v>
      </c>
    </row>
    <row r="8" spans="1:23" s="3" customFormat="1" ht="15.75" customHeight="1" x14ac:dyDescent="0.25">
      <c r="A8" s="56" t="s">
        <v>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23" s="3" customFormat="1" ht="15" x14ac:dyDescent="0.25">
      <c r="A9" s="4"/>
      <c r="B9" s="8" t="s">
        <v>6</v>
      </c>
      <c r="C9" s="58" t="s">
        <v>1984</v>
      </c>
      <c r="D9" s="58"/>
      <c r="E9" s="58"/>
      <c r="F9" s="58"/>
      <c r="G9" s="58"/>
      <c r="H9" s="9"/>
      <c r="I9" s="9"/>
      <c r="J9" s="9"/>
      <c r="K9" s="9"/>
      <c r="L9" s="9"/>
      <c r="M9" s="9"/>
      <c r="N9" s="9"/>
      <c r="O9" s="4"/>
      <c r="P9" s="4"/>
      <c r="V9" s="10" t="s">
        <v>1984</v>
      </c>
    </row>
    <row r="10" spans="1:23" s="3" customFormat="1" ht="12.75" customHeight="1" x14ac:dyDescent="0.25">
      <c r="B10" s="11" t="s">
        <v>8</v>
      </c>
      <c r="C10" s="11"/>
      <c r="D10" s="12"/>
      <c r="E10" s="13">
        <v>93041528</v>
      </c>
      <c r="F10" s="14" t="s">
        <v>9</v>
      </c>
      <c r="H10" s="11"/>
      <c r="I10" s="11"/>
      <c r="J10" s="11"/>
      <c r="K10" s="11"/>
      <c r="L10" s="11"/>
      <c r="M10" s="15"/>
      <c r="N10" s="11"/>
    </row>
    <row r="11" spans="1:23" s="3" customFormat="1" ht="12.75" customHeight="1" x14ac:dyDescent="0.25">
      <c r="B11" s="11" t="s">
        <v>10</v>
      </c>
      <c r="D11" s="12"/>
      <c r="E11" s="13">
        <v>93041528</v>
      </c>
      <c r="F11" s="14" t="s">
        <v>9</v>
      </c>
      <c r="H11" s="11"/>
      <c r="I11" s="11"/>
      <c r="J11" s="11"/>
      <c r="K11" s="11"/>
      <c r="L11" s="11"/>
      <c r="M11" s="15"/>
      <c r="N11" s="11"/>
    </row>
    <row r="12" spans="1:23" s="3" customFormat="1" ht="12.75" customHeight="1" x14ac:dyDescent="0.25">
      <c r="B12" s="11" t="s">
        <v>12</v>
      </c>
      <c r="C12" s="11"/>
      <c r="D12" s="12"/>
      <c r="E12" s="13">
        <v>17391409</v>
      </c>
      <c r="F12" s="14" t="s">
        <v>9</v>
      </c>
      <c r="H12" s="11"/>
      <c r="J12" s="11"/>
      <c r="K12" s="11"/>
      <c r="L12" s="11"/>
      <c r="M12" s="5"/>
      <c r="N12" s="16"/>
    </row>
    <row r="13" spans="1:23" s="3" customFormat="1" ht="12.75" customHeight="1" x14ac:dyDescent="0.25">
      <c r="B13" s="11" t="s">
        <v>13</v>
      </c>
      <c r="C13" s="11"/>
      <c r="D13" s="17"/>
      <c r="E13" s="13">
        <v>22121.59</v>
      </c>
      <c r="F13" s="14" t="s">
        <v>14</v>
      </c>
      <c r="H13" s="11"/>
      <c r="J13" s="11"/>
      <c r="K13" s="11"/>
      <c r="L13" s="11"/>
      <c r="M13" s="18"/>
      <c r="N13" s="14"/>
    </row>
    <row r="14" spans="1:23" s="3" customFormat="1" ht="15" x14ac:dyDescent="0.25">
      <c r="A14" s="4"/>
      <c r="B14" s="8" t="s">
        <v>15</v>
      </c>
      <c r="C14" s="8"/>
      <c r="D14" s="4"/>
      <c r="E14" s="59" t="s">
        <v>1985</v>
      </c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W14" s="10" t="s">
        <v>1985</v>
      </c>
    </row>
    <row r="15" spans="1:23" s="3" customFormat="1" ht="12.75" customHeight="1" x14ac:dyDescent="0.25">
      <c r="A15" s="8"/>
      <c r="B15" s="8"/>
      <c r="C15" s="4"/>
      <c r="D15" s="8"/>
      <c r="E15" s="19"/>
      <c r="F15" s="20"/>
      <c r="G15" s="21"/>
      <c r="H15" s="21"/>
      <c r="I15" s="8"/>
      <c r="J15" s="8"/>
      <c r="K15" s="8"/>
      <c r="L15" s="22"/>
      <c r="M15" s="8"/>
      <c r="N15" s="4"/>
      <c r="O15" s="4"/>
      <c r="P15" s="4"/>
    </row>
    <row r="16" spans="1:23" s="3" customFormat="1" ht="36" customHeight="1" x14ac:dyDescent="0.25">
      <c r="A16" s="60" t="s">
        <v>17</v>
      </c>
      <c r="B16" s="60" t="s">
        <v>18</v>
      </c>
      <c r="C16" s="60" t="s">
        <v>19</v>
      </c>
      <c r="D16" s="60"/>
      <c r="E16" s="60"/>
      <c r="F16" s="60" t="s">
        <v>20</v>
      </c>
      <c r="G16" s="61" t="s">
        <v>21</v>
      </c>
      <c r="H16" s="62"/>
      <c r="I16" s="60" t="s">
        <v>22</v>
      </c>
      <c r="J16" s="60"/>
      <c r="K16" s="60"/>
      <c r="L16" s="60"/>
      <c r="M16" s="60"/>
      <c r="N16" s="60"/>
      <c r="O16" s="60" t="s">
        <v>23</v>
      </c>
      <c r="P16" s="60" t="s">
        <v>24</v>
      </c>
    </row>
    <row r="17" spans="1:25" s="3" customFormat="1" ht="36.75" customHeight="1" x14ac:dyDescent="0.25">
      <c r="A17" s="60"/>
      <c r="B17" s="60"/>
      <c r="C17" s="60"/>
      <c r="D17" s="60"/>
      <c r="E17" s="60"/>
      <c r="F17" s="60"/>
      <c r="G17" s="63" t="s">
        <v>25</v>
      </c>
      <c r="H17" s="63" t="s">
        <v>26</v>
      </c>
      <c r="I17" s="60" t="s">
        <v>25</v>
      </c>
      <c r="J17" s="60" t="s">
        <v>27</v>
      </c>
      <c r="K17" s="65" t="s">
        <v>28</v>
      </c>
      <c r="L17" s="65"/>
      <c r="M17" s="65"/>
      <c r="N17" s="65"/>
      <c r="O17" s="60"/>
      <c r="P17" s="60"/>
    </row>
    <row r="18" spans="1:25" s="3" customFormat="1" ht="15" x14ac:dyDescent="0.25">
      <c r="A18" s="60"/>
      <c r="B18" s="60"/>
      <c r="C18" s="60"/>
      <c r="D18" s="60"/>
      <c r="E18" s="60"/>
      <c r="F18" s="60"/>
      <c r="G18" s="64"/>
      <c r="H18" s="64"/>
      <c r="I18" s="60"/>
      <c r="J18" s="60"/>
      <c r="K18" s="24" t="s">
        <v>29</v>
      </c>
      <c r="L18" s="24" t="s">
        <v>30</v>
      </c>
      <c r="M18" s="24" t="s">
        <v>31</v>
      </c>
      <c r="N18" s="24" t="s">
        <v>32</v>
      </c>
      <c r="O18" s="60"/>
      <c r="P18" s="60"/>
    </row>
    <row r="19" spans="1:25" s="3" customFormat="1" ht="15" x14ac:dyDescent="0.25">
      <c r="A19" s="23">
        <v>1</v>
      </c>
      <c r="B19" s="23">
        <v>2</v>
      </c>
      <c r="C19" s="65">
        <v>3</v>
      </c>
      <c r="D19" s="65"/>
      <c r="E19" s="65"/>
      <c r="F19" s="23">
        <v>4</v>
      </c>
      <c r="G19" s="23">
        <v>5</v>
      </c>
      <c r="H19" s="23">
        <v>6</v>
      </c>
      <c r="I19" s="23">
        <v>7</v>
      </c>
      <c r="J19" s="23">
        <v>8</v>
      </c>
      <c r="K19" s="23">
        <v>9</v>
      </c>
      <c r="L19" s="23">
        <v>10</v>
      </c>
      <c r="M19" s="23">
        <v>11</v>
      </c>
      <c r="N19" s="23">
        <v>12</v>
      </c>
      <c r="O19" s="23">
        <v>13</v>
      </c>
      <c r="P19" s="23">
        <v>14</v>
      </c>
    </row>
    <row r="20" spans="1:25" s="3" customFormat="1" ht="15" x14ac:dyDescent="0.25">
      <c r="A20" s="69" t="s">
        <v>1986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X20" s="25" t="s">
        <v>1986</v>
      </c>
    </row>
    <row r="21" spans="1:25" s="3" customFormat="1" ht="23.25" x14ac:dyDescent="0.25">
      <c r="A21" s="27" t="s">
        <v>35</v>
      </c>
      <c r="B21" s="28" t="s">
        <v>1987</v>
      </c>
      <c r="C21" s="66" t="s">
        <v>1988</v>
      </c>
      <c r="D21" s="67"/>
      <c r="E21" s="68"/>
      <c r="F21" s="27" t="s">
        <v>46</v>
      </c>
      <c r="G21" s="29"/>
      <c r="H21" s="35">
        <v>15</v>
      </c>
      <c r="I21" s="31">
        <v>5861.46</v>
      </c>
      <c r="J21" s="31">
        <v>92769</v>
      </c>
      <c r="K21" s="31">
        <v>43650</v>
      </c>
      <c r="L21" s="31">
        <v>49119</v>
      </c>
      <c r="M21" s="31">
        <v>24829</v>
      </c>
      <c r="N21" s="32"/>
      <c r="O21" s="33">
        <v>109.88</v>
      </c>
      <c r="P21" s="33">
        <v>40.81</v>
      </c>
      <c r="X21" s="25"/>
      <c r="Y21" s="2" t="s">
        <v>1988</v>
      </c>
    </row>
    <row r="22" spans="1:25" s="3" customFormat="1" ht="23.25" x14ac:dyDescent="0.25">
      <c r="A22" s="27" t="s">
        <v>39</v>
      </c>
      <c r="B22" s="28" t="s">
        <v>1989</v>
      </c>
      <c r="C22" s="66" t="s">
        <v>1990</v>
      </c>
      <c r="D22" s="67"/>
      <c r="E22" s="68"/>
      <c r="F22" s="27" t="s">
        <v>46</v>
      </c>
      <c r="G22" s="29"/>
      <c r="H22" s="30">
        <v>0.72</v>
      </c>
      <c r="I22" s="31">
        <v>2902.47</v>
      </c>
      <c r="J22" s="31">
        <v>4789</v>
      </c>
      <c r="K22" s="31">
        <v>4748</v>
      </c>
      <c r="L22" s="33">
        <v>41</v>
      </c>
      <c r="M22" s="33">
        <v>72</v>
      </c>
      <c r="N22" s="32"/>
      <c r="O22" s="33">
        <v>11.63</v>
      </c>
      <c r="P22" s="33">
        <v>0.12</v>
      </c>
      <c r="X22" s="25"/>
      <c r="Y22" s="2" t="s">
        <v>1990</v>
      </c>
    </row>
    <row r="23" spans="1:25" s="3" customFormat="1" ht="34.5" x14ac:dyDescent="0.25">
      <c r="A23" s="27" t="s">
        <v>43</v>
      </c>
      <c r="B23" s="28" t="s">
        <v>1991</v>
      </c>
      <c r="C23" s="66" t="s">
        <v>1992</v>
      </c>
      <c r="D23" s="67"/>
      <c r="E23" s="68"/>
      <c r="F23" s="27" t="s">
        <v>46</v>
      </c>
      <c r="G23" s="29"/>
      <c r="H23" s="35">
        <v>40</v>
      </c>
      <c r="I23" s="31">
        <v>6274.11</v>
      </c>
      <c r="J23" s="31">
        <v>471970</v>
      </c>
      <c r="K23" s="31">
        <v>275998</v>
      </c>
      <c r="L23" s="31">
        <v>195972</v>
      </c>
      <c r="M23" s="31">
        <v>98587</v>
      </c>
      <c r="N23" s="32"/>
      <c r="O23" s="33">
        <v>675.74</v>
      </c>
      <c r="P23" s="33">
        <v>162.06</v>
      </c>
      <c r="X23" s="25"/>
      <c r="Y23" s="2" t="s">
        <v>1992</v>
      </c>
    </row>
    <row r="24" spans="1:25" s="3" customFormat="1" ht="23.25" x14ac:dyDescent="0.25">
      <c r="A24" s="27" t="s">
        <v>47</v>
      </c>
      <c r="B24" s="28" t="s">
        <v>1991</v>
      </c>
      <c r="C24" s="66" t="s">
        <v>1993</v>
      </c>
      <c r="D24" s="67"/>
      <c r="E24" s="68"/>
      <c r="F24" s="27" t="s">
        <v>46</v>
      </c>
      <c r="G24" s="29"/>
      <c r="H24" s="35">
        <v>100</v>
      </c>
      <c r="I24" s="31">
        <v>6274.11</v>
      </c>
      <c r="J24" s="31">
        <v>1179924</v>
      </c>
      <c r="K24" s="31">
        <v>689996</v>
      </c>
      <c r="L24" s="31">
        <v>489928</v>
      </c>
      <c r="M24" s="31">
        <v>246468</v>
      </c>
      <c r="N24" s="32"/>
      <c r="O24" s="33">
        <v>1689.35</v>
      </c>
      <c r="P24" s="33">
        <v>405.15</v>
      </c>
      <c r="X24" s="25"/>
      <c r="Y24" s="2" t="s">
        <v>1993</v>
      </c>
    </row>
    <row r="25" spans="1:25" s="3" customFormat="1" ht="23.25" x14ac:dyDescent="0.25">
      <c r="A25" s="27" t="s">
        <v>51</v>
      </c>
      <c r="B25" s="28" t="s">
        <v>1994</v>
      </c>
      <c r="C25" s="66" t="s">
        <v>1995</v>
      </c>
      <c r="D25" s="67"/>
      <c r="E25" s="68"/>
      <c r="F25" s="27" t="s">
        <v>46</v>
      </c>
      <c r="G25" s="29"/>
      <c r="H25" s="35">
        <v>165</v>
      </c>
      <c r="I25" s="31">
        <v>5529.06</v>
      </c>
      <c r="J25" s="31">
        <v>1665231</v>
      </c>
      <c r="K25" s="31">
        <v>859411</v>
      </c>
      <c r="L25" s="31">
        <v>805820</v>
      </c>
      <c r="M25" s="31">
        <v>402170</v>
      </c>
      <c r="N25" s="32"/>
      <c r="O25" s="33">
        <v>2104.14</v>
      </c>
      <c r="P25" s="33">
        <v>661.09</v>
      </c>
      <c r="X25" s="25"/>
      <c r="Y25" s="2" t="s">
        <v>1995</v>
      </c>
    </row>
    <row r="26" spans="1:25" s="3" customFormat="1" ht="34.5" x14ac:dyDescent="0.25">
      <c r="A26" s="27" t="s">
        <v>54</v>
      </c>
      <c r="B26" s="28" t="s">
        <v>1996</v>
      </c>
      <c r="C26" s="66" t="s">
        <v>1997</v>
      </c>
      <c r="D26" s="67"/>
      <c r="E26" s="68"/>
      <c r="F26" s="27" t="s">
        <v>1588</v>
      </c>
      <c r="G26" s="29"/>
      <c r="H26" s="30">
        <v>0.05</v>
      </c>
      <c r="I26" s="31">
        <v>73436.91</v>
      </c>
      <c r="J26" s="31">
        <v>7725</v>
      </c>
      <c r="K26" s="31">
        <v>3111</v>
      </c>
      <c r="L26" s="31">
        <v>4554</v>
      </c>
      <c r="M26" s="31">
        <v>2037</v>
      </c>
      <c r="N26" s="33">
        <v>60</v>
      </c>
      <c r="O26" s="33">
        <v>6.99</v>
      </c>
      <c r="P26" s="33">
        <v>3.35</v>
      </c>
      <c r="X26" s="25"/>
      <c r="Y26" s="2" t="s">
        <v>1997</v>
      </c>
    </row>
    <row r="27" spans="1:25" s="3" customFormat="1" ht="23.25" x14ac:dyDescent="0.25">
      <c r="A27" s="27" t="s">
        <v>57</v>
      </c>
      <c r="B27" s="28" t="s">
        <v>1998</v>
      </c>
      <c r="C27" s="66" t="s">
        <v>1999</v>
      </c>
      <c r="D27" s="67"/>
      <c r="E27" s="68"/>
      <c r="F27" s="27" t="s">
        <v>84</v>
      </c>
      <c r="G27" s="29"/>
      <c r="H27" s="35">
        <v>1</v>
      </c>
      <c r="I27" s="31">
        <v>85130.62</v>
      </c>
      <c r="J27" s="31">
        <v>85131</v>
      </c>
      <c r="K27" s="32"/>
      <c r="L27" s="32"/>
      <c r="M27" s="32"/>
      <c r="N27" s="31">
        <v>85131</v>
      </c>
      <c r="O27" s="34">
        <v>0</v>
      </c>
      <c r="P27" s="34">
        <v>0</v>
      </c>
      <c r="X27" s="25"/>
      <c r="Y27" s="2" t="s">
        <v>1999</v>
      </c>
    </row>
    <row r="28" spans="1:25" s="3" customFormat="1" ht="23.25" x14ac:dyDescent="0.25">
      <c r="A28" s="27" t="s">
        <v>60</v>
      </c>
      <c r="B28" s="28" t="s">
        <v>2000</v>
      </c>
      <c r="C28" s="66" t="s">
        <v>2001</v>
      </c>
      <c r="D28" s="67"/>
      <c r="E28" s="68"/>
      <c r="F28" s="27" t="s">
        <v>84</v>
      </c>
      <c r="G28" s="29"/>
      <c r="H28" s="35">
        <v>1</v>
      </c>
      <c r="I28" s="31">
        <v>85025.51</v>
      </c>
      <c r="J28" s="31">
        <v>85026</v>
      </c>
      <c r="K28" s="32"/>
      <c r="L28" s="32"/>
      <c r="M28" s="32"/>
      <c r="N28" s="31">
        <v>85026</v>
      </c>
      <c r="O28" s="34">
        <v>0</v>
      </c>
      <c r="P28" s="34">
        <v>0</v>
      </c>
      <c r="X28" s="25"/>
      <c r="Y28" s="2" t="s">
        <v>2001</v>
      </c>
    </row>
    <row r="29" spans="1:25" s="3" customFormat="1" ht="23.25" x14ac:dyDescent="0.25">
      <c r="A29" s="27" t="s">
        <v>64</v>
      </c>
      <c r="B29" s="28" t="s">
        <v>2002</v>
      </c>
      <c r="C29" s="66" t="s">
        <v>2003</v>
      </c>
      <c r="D29" s="67"/>
      <c r="E29" s="68"/>
      <c r="F29" s="27" t="s">
        <v>84</v>
      </c>
      <c r="G29" s="29"/>
      <c r="H29" s="35">
        <v>1</v>
      </c>
      <c r="I29" s="31">
        <v>78929.759999999995</v>
      </c>
      <c r="J29" s="31">
        <v>78930</v>
      </c>
      <c r="K29" s="32"/>
      <c r="L29" s="32"/>
      <c r="M29" s="32"/>
      <c r="N29" s="31">
        <v>78930</v>
      </c>
      <c r="O29" s="34">
        <v>0</v>
      </c>
      <c r="P29" s="34">
        <v>0</v>
      </c>
      <c r="X29" s="25"/>
      <c r="Y29" s="2" t="s">
        <v>2003</v>
      </c>
    </row>
    <row r="30" spans="1:25" s="3" customFormat="1" ht="23.25" x14ac:dyDescent="0.25">
      <c r="A30" s="27" t="s">
        <v>69</v>
      </c>
      <c r="B30" s="28" t="s">
        <v>2004</v>
      </c>
      <c r="C30" s="66" t="s">
        <v>2005</v>
      </c>
      <c r="D30" s="67"/>
      <c r="E30" s="68"/>
      <c r="F30" s="27" t="s">
        <v>84</v>
      </c>
      <c r="G30" s="29"/>
      <c r="H30" s="35">
        <v>1</v>
      </c>
      <c r="I30" s="31">
        <v>78877.2</v>
      </c>
      <c r="J30" s="31">
        <v>78877</v>
      </c>
      <c r="K30" s="32"/>
      <c r="L30" s="32"/>
      <c r="M30" s="32"/>
      <c r="N30" s="31">
        <v>78877</v>
      </c>
      <c r="O30" s="34">
        <v>0</v>
      </c>
      <c r="P30" s="34">
        <v>0</v>
      </c>
      <c r="X30" s="25"/>
      <c r="Y30" s="2" t="s">
        <v>2005</v>
      </c>
    </row>
    <row r="31" spans="1:25" s="3" customFormat="1" ht="23.25" x14ac:dyDescent="0.25">
      <c r="A31" s="27" t="s">
        <v>73</v>
      </c>
      <c r="B31" s="28" t="s">
        <v>2006</v>
      </c>
      <c r="C31" s="66" t="s">
        <v>2007</v>
      </c>
      <c r="D31" s="67"/>
      <c r="E31" s="68"/>
      <c r="F31" s="27" t="s">
        <v>84</v>
      </c>
      <c r="G31" s="29"/>
      <c r="H31" s="35">
        <v>1</v>
      </c>
      <c r="I31" s="31">
        <v>77300.679999999993</v>
      </c>
      <c r="J31" s="31">
        <v>77301</v>
      </c>
      <c r="K31" s="32"/>
      <c r="L31" s="32"/>
      <c r="M31" s="32"/>
      <c r="N31" s="31">
        <v>77301</v>
      </c>
      <c r="O31" s="34">
        <v>0</v>
      </c>
      <c r="P31" s="34">
        <v>0</v>
      </c>
      <c r="X31" s="25"/>
      <c r="Y31" s="2" t="s">
        <v>2007</v>
      </c>
    </row>
    <row r="32" spans="1:25" s="3" customFormat="1" ht="23.25" x14ac:dyDescent="0.25">
      <c r="A32" s="27" t="s">
        <v>1435</v>
      </c>
      <c r="B32" s="28" t="s">
        <v>2008</v>
      </c>
      <c r="C32" s="66" t="s">
        <v>2009</v>
      </c>
      <c r="D32" s="67"/>
      <c r="E32" s="68"/>
      <c r="F32" s="27" t="s">
        <v>46</v>
      </c>
      <c r="G32" s="29"/>
      <c r="H32" s="30">
        <v>19.91</v>
      </c>
      <c r="I32" s="31">
        <v>28568.21</v>
      </c>
      <c r="J32" s="31">
        <v>1256065</v>
      </c>
      <c r="K32" s="31">
        <v>656552</v>
      </c>
      <c r="L32" s="31">
        <v>599498</v>
      </c>
      <c r="M32" s="31">
        <v>442958</v>
      </c>
      <c r="N32" s="33">
        <v>15</v>
      </c>
      <c r="O32" s="33">
        <v>1162.46</v>
      </c>
      <c r="P32" s="33">
        <v>728.14</v>
      </c>
      <c r="X32" s="25"/>
      <c r="Y32" s="2" t="s">
        <v>2009</v>
      </c>
    </row>
    <row r="33" spans="1:25" s="3" customFormat="1" ht="23.25" x14ac:dyDescent="0.25">
      <c r="A33" s="27" t="s">
        <v>1436</v>
      </c>
      <c r="B33" s="28" t="s">
        <v>2010</v>
      </c>
      <c r="C33" s="66" t="s">
        <v>2011</v>
      </c>
      <c r="D33" s="67"/>
      <c r="E33" s="68"/>
      <c r="F33" s="27" t="s">
        <v>50</v>
      </c>
      <c r="G33" s="29"/>
      <c r="H33" s="35">
        <v>42</v>
      </c>
      <c r="I33" s="31">
        <v>17943.29</v>
      </c>
      <c r="J33" s="31">
        <v>753618</v>
      </c>
      <c r="K33" s="32"/>
      <c r="L33" s="32"/>
      <c r="M33" s="32"/>
      <c r="N33" s="31">
        <v>753618</v>
      </c>
      <c r="O33" s="34">
        <v>0</v>
      </c>
      <c r="P33" s="34">
        <v>0</v>
      </c>
      <c r="X33" s="25"/>
      <c r="Y33" s="2" t="s">
        <v>2011</v>
      </c>
    </row>
    <row r="34" spans="1:25" s="3" customFormat="1" ht="15" x14ac:dyDescent="0.25">
      <c r="A34" s="27" t="s">
        <v>1440</v>
      </c>
      <c r="B34" s="28" t="s">
        <v>2012</v>
      </c>
      <c r="C34" s="66" t="s">
        <v>2013</v>
      </c>
      <c r="D34" s="67"/>
      <c r="E34" s="68"/>
      <c r="F34" s="27" t="s">
        <v>50</v>
      </c>
      <c r="G34" s="29"/>
      <c r="H34" s="39">
        <v>1.3</v>
      </c>
      <c r="I34" s="31">
        <v>63820.83</v>
      </c>
      <c r="J34" s="31">
        <v>82967</v>
      </c>
      <c r="K34" s="32"/>
      <c r="L34" s="32"/>
      <c r="M34" s="32"/>
      <c r="N34" s="31">
        <v>82967</v>
      </c>
      <c r="O34" s="34">
        <v>0</v>
      </c>
      <c r="P34" s="34">
        <v>0</v>
      </c>
      <c r="X34" s="25"/>
      <c r="Y34" s="2" t="s">
        <v>2013</v>
      </c>
    </row>
    <row r="35" spans="1:25" s="3" customFormat="1" ht="23.25" x14ac:dyDescent="0.25">
      <c r="A35" s="27" t="s">
        <v>1443</v>
      </c>
      <c r="B35" s="28" t="s">
        <v>2008</v>
      </c>
      <c r="C35" s="66" t="s">
        <v>2009</v>
      </c>
      <c r="D35" s="67"/>
      <c r="E35" s="68"/>
      <c r="F35" s="27" t="s">
        <v>46</v>
      </c>
      <c r="G35" s="29"/>
      <c r="H35" s="39">
        <v>36.9</v>
      </c>
      <c r="I35" s="31">
        <v>28568.21</v>
      </c>
      <c r="J35" s="31">
        <v>2327919</v>
      </c>
      <c r="K35" s="31">
        <v>1216813</v>
      </c>
      <c r="L35" s="31">
        <v>1111079</v>
      </c>
      <c r="M35" s="31">
        <v>820952</v>
      </c>
      <c r="N35" s="33">
        <v>27</v>
      </c>
      <c r="O35" s="33">
        <v>2154.4299999999998</v>
      </c>
      <c r="P35" s="33">
        <v>1349.49</v>
      </c>
      <c r="X35" s="25"/>
      <c r="Y35" s="2" t="s">
        <v>2009</v>
      </c>
    </row>
    <row r="36" spans="1:25" s="3" customFormat="1" ht="34.5" x14ac:dyDescent="0.25">
      <c r="A36" s="27" t="s">
        <v>1446</v>
      </c>
      <c r="B36" s="28" t="s">
        <v>2010</v>
      </c>
      <c r="C36" s="66" t="s">
        <v>2014</v>
      </c>
      <c r="D36" s="67"/>
      <c r="E36" s="68"/>
      <c r="F36" s="27" t="s">
        <v>50</v>
      </c>
      <c r="G36" s="29"/>
      <c r="H36" s="39">
        <v>77.8</v>
      </c>
      <c r="I36" s="31">
        <v>102046.75</v>
      </c>
      <c r="J36" s="31">
        <v>7939237</v>
      </c>
      <c r="K36" s="32"/>
      <c r="L36" s="32"/>
      <c r="M36" s="32"/>
      <c r="N36" s="31">
        <v>7939237</v>
      </c>
      <c r="O36" s="34">
        <v>0</v>
      </c>
      <c r="P36" s="34">
        <v>0</v>
      </c>
      <c r="X36" s="25"/>
      <c r="Y36" s="2" t="s">
        <v>2014</v>
      </c>
    </row>
    <row r="37" spans="1:25" s="3" customFormat="1" ht="15" x14ac:dyDescent="0.25">
      <c r="A37" s="27" t="s">
        <v>1515</v>
      </c>
      <c r="B37" s="28" t="s">
        <v>2012</v>
      </c>
      <c r="C37" s="66" t="s">
        <v>2013</v>
      </c>
      <c r="D37" s="67"/>
      <c r="E37" s="68"/>
      <c r="F37" s="27" t="s">
        <v>50</v>
      </c>
      <c r="G37" s="29"/>
      <c r="H37" s="39">
        <v>2.2999999999999998</v>
      </c>
      <c r="I37" s="31">
        <v>63820.83</v>
      </c>
      <c r="J37" s="31">
        <v>146788</v>
      </c>
      <c r="K37" s="32"/>
      <c r="L37" s="32"/>
      <c r="M37" s="32"/>
      <c r="N37" s="31">
        <v>146788</v>
      </c>
      <c r="O37" s="34">
        <v>0</v>
      </c>
      <c r="P37" s="34">
        <v>0</v>
      </c>
      <c r="X37" s="25"/>
      <c r="Y37" s="2" t="s">
        <v>2013</v>
      </c>
    </row>
    <row r="38" spans="1:25" s="3" customFormat="1" ht="23.25" x14ac:dyDescent="0.25">
      <c r="A38" s="27" t="s">
        <v>1519</v>
      </c>
      <c r="B38" s="28" t="s">
        <v>2008</v>
      </c>
      <c r="C38" s="66" t="s">
        <v>2009</v>
      </c>
      <c r="D38" s="67"/>
      <c r="E38" s="68"/>
      <c r="F38" s="27" t="s">
        <v>46</v>
      </c>
      <c r="G38" s="29"/>
      <c r="H38" s="39">
        <v>55.5</v>
      </c>
      <c r="I38" s="31">
        <v>28568.21</v>
      </c>
      <c r="J38" s="31">
        <v>3501340</v>
      </c>
      <c r="K38" s="31">
        <v>1830166</v>
      </c>
      <c r="L38" s="31">
        <v>1671133</v>
      </c>
      <c r="M38" s="31">
        <v>1234765</v>
      </c>
      <c r="N38" s="33">
        <v>41</v>
      </c>
      <c r="O38" s="33">
        <v>3240.41</v>
      </c>
      <c r="P38" s="33">
        <v>2029.71</v>
      </c>
      <c r="X38" s="25"/>
      <c r="Y38" s="2" t="s">
        <v>2009</v>
      </c>
    </row>
    <row r="39" spans="1:25" s="3" customFormat="1" ht="34.5" x14ac:dyDescent="0.25">
      <c r="A39" s="27" t="s">
        <v>100</v>
      </c>
      <c r="B39" s="28" t="s">
        <v>2015</v>
      </c>
      <c r="C39" s="66" t="s">
        <v>2016</v>
      </c>
      <c r="D39" s="67"/>
      <c r="E39" s="68"/>
      <c r="F39" s="27" t="s">
        <v>50</v>
      </c>
      <c r="G39" s="29"/>
      <c r="H39" s="35">
        <v>117</v>
      </c>
      <c r="I39" s="31">
        <v>102046.75</v>
      </c>
      <c r="J39" s="31">
        <v>11939470</v>
      </c>
      <c r="K39" s="32"/>
      <c r="L39" s="32"/>
      <c r="M39" s="32"/>
      <c r="N39" s="31">
        <v>11939470</v>
      </c>
      <c r="O39" s="34">
        <v>0</v>
      </c>
      <c r="P39" s="34">
        <v>0</v>
      </c>
      <c r="X39" s="25"/>
      <c r="Y39" s="2" t="s">
        <v>2016</v>
      </c>
    </row>
    <row r="40" spans="1:25" s="3" customFormat="1" ht="15" x14ac:dyDescent="0.25">
      <c r="A40" s="27" t="s">
        <v>104</v>
      </c>
      <c r="B40" s="28" t="s">
        <v>2012</v>
      </c>
      <c r="C40" s="66" t="s">
        <v>2013</v>
      </c>
      <c r="D40" s="67"/>
      <c r="E40" s="68"/>
      <c r="F40" s="27" t="s">
        <v>50</v>
      </c>
      <c r="G40" s="29"/>
      <c r="H40" s="39">
        <v>3.5</v>
      </c>
      <c r="I40" s="31">
        <v>63820.83</v>
      </c>
      <c r="J40" s="31">
        <v>223373</v>
      </c>
      <c r="K40" s="32"/>
      <c r="L40" s="32"/>
      <c r="M40" s="32"/>
      <c r="N40" s="31">
        <v>223373</v>
      </c>
      <c r="O40" s="34">
        <v>0</v>
      </c>
      <c r="P40" s="34">
        <v>0</v>
      </c>
      <c r="X40" s="25"/>
      <c r="Y40" s="2" t="s">
        <v>2013</v>
      </c>
    </row>
    <row r="41" spans="1:25" s="3" customFormat="1" ht="23.25" x14ac:dyDescent="0.25">
      <c r="A41" s="27" t="s">
        <v>1524</v>
      </c>
      <c r="B41" s="28" t="s">
        <v>2008</v>
      </c>
      <c r="C41" s="66" t="s">
        <v>2009</v>
      </c>
      <c r="D41" s="67"/>
      <c r="E41" s="68"/>
      <c r="F41" s="27" t="s">
        <v>46</v>
      </c>
      <c r="G41" s="29"/>
      <c r="H41" s="39">
        <v>83.5</v>
      </c>
      <c r="I41" s="31">
        <v>28568.21</v>
      </c>
      <c r="J41" s="31">
        <v>5267781</v>
      </c>
      <c r="K41" s="31">
        <v>2753493</v>
      </c>
      <c r="L41" s="31">
        <v>2514227</v>
      </c>
      <c r="M41" s="31">
        <v>1857709</v>
      </c>
      <c r="N41" s="33">
        <v>61</v>
      </c>
      <c r="O41" s="33">
        <v>4875.21</v>
      </c>
      <c r="P41" s="33">
        <v>3053.72</v>
      </c>
      <c r="X41" s="25"/>
      <c r="Y41" s="2" t="s">
        <v>2009</v>
      </c>
    </row>
    <row r="42" spans="1:25" s="3" customFormat="1" ht="34.5" x14ac:dyDescent="0.25">
      <c r="A42" s="27" t="s">
        <v>112</v>
      </c>
      <c r="B42" s="28" t="s">
        <v>2015</v>
      </c>
      <c r="C42" s="66" t="s">
        <v>2016</v>
      </c>
      <c r="D42" s="67"/>
      <c r="E42" s="68"/>
      <c r="F42" s="27" t="s">
        <v>50</v>
      </c>
      <c r="G42" s="29"/>
      <c r="H42" s="35">
        <v>176</v>
      </c>
      <c r="I42" s="31">
        <v>102046.75</v>
      </c>
      <c r="J42" s="31">
        <v>17960228</v>
      </c>
      <c r="K42" s="32"/>
      <c r="L42" s="32"/>
      <c r="M42" s="32"/>
      <c r="N42" s="31">
        <v>17960228</v>
      </c>
      <c r="O42" s="34">
        <v>0</v>
      </c>
      <c r="P42" s="34">
        <v>0</v>
      </c>
      <c r="X42" s="25"/>
      <c r="Y42" s="2" t="s">
        <v>2016</v>
      </c>
    </row>
    <row r="43" spans="1:25" s="3" customFormat="1" ht="15" x14ac:dyDescent="0.25">
      <c r="A43" s="27" t="s">
        <v>1528</v>
      </c>
      <c r="B43" s="28" t="s">
        <v>2012</v>
      </c>
      <c r="C43" s="66" t="s">
        <v>2013</v>
      </c>
      <c r="D43" s="67"/>
      <c r="E43" s="68"/>
      <c r="F43" s="27" t="s">
        <v>50</v>
      </c>
      <c r="G43" s="29"/>
      <c r="H43" s="39">
        <v>5.3</v>
      </c>
      <c r="I43" s="31">
        <v>63820.83</v>
      </c>
      <c r="J43" s="31">
        <v>338250</v>
      </c>
      <c r="K43" s="32"/>
      <c r="L43" s="32"/>
      <c r="M43" s="32"/>
      <c r="N43" s="31">
        <v>338250</v>
      </c>
      <c r="O43" s="34">
        <v>0</v>
      </c>
      <c r="P43" s="34">
        <v>0</v>
      </c>
      <c r="X43" s="25"/>
      <c r="Y43" s="2" t="s">
        <v>2013</v>
      </c>
    </row>
    <row r="44" spans="1:25" s="3" customFormat="1" ht="23.25" x14ac:dyDescent="0.25">
      <c r="A44" s="27" t="s">
        <v>118</v>
      </c>
      <c r="B44" s="28" t="s">
        <v>2008</v>
      </c>
      <c r="C44" s="66" t="s">
        <v>2009</v>
      </c>
      <c r="D44" s="67"/>
      <c r="E44" s="68"/>
      <c r="F44" s="27" t="s">
        <v>46</v>
      </c>
      <c r="G44" s="29"/>
      <c r="H44" s="39">
        <v>11.5</v>
      </c>
      <c r="I44" s="31">
        <v>28568.21</v>
      </c>
      <c r="J44" s="31">
        <v>725503</v>
      </c>
      <c r="K44" s="31">
        <v>379224</v>
      </c>
      <c r="L44" s="31">
        <v>346271</v>
      </c>
      <c r="M44" s="31">
        <v>255852</v>
      </c>
      <c r="N44" s="33">
        <v>8</v>
      </c>
      <c r="O44" s="33">
        <v>671.44</v>
      </c>
      <c r="P44" s="33">
        <v>420.57</v>
      </c>
      <c r="X44" s="25"/>
      <c r="Y44" s="2" t="s">
        <v>2009</v>
      </c>
    </row>
    <row r="45" spans="1:25" s="3" customFormat="1" ht="34.5" x14ac:dyDescent="0.25">
      <c r="A45" s="27" t="s">
        <v>1531</v>
      </c>
      <c r="B45" s="28" t="s">
        <v>2010</v>
      </c>
      <c r="C45" s="66" t="s">
        <v>2014</v>
      </c>
      <c r="D45" s="67"/>
      <c r="E45" s="68"/>
      <c r="F45" s="27" t="s">
        <v>50</v>
      </c>
      <c r="G45" s="29"/>
      <c r="H45" s="39">
        <v>24.2</v>
      </c>
      <c r="I45" s="31">
        <v>102046.75</v>
      </c>
      <c r="J45" s="31">
        <v>2469531</v>
      </c>
      <c r="K45" s="32"/>
      <c r="L45" s="32"/>
      <c r="M45" s="32"/>
      <c r="N45" s="31">
        <v>2469531</v>
      </c>
      <c r="O45" s="34">
        <v>0</v>
      </c>
      <c r="P45" s="34">
        <v>0</v>
      </c>
      <c r="X45" s="25"/>
      <c r="Y45" s="2" t="s">
        <v>2014</v>
      </c>
    </row>
    <row r="46" spans="1:25" s="3" customFormat="1" ht="15" x14ac:dyDescent="0.25">
      <c r="A46" s="27" t="s">
        <v>124</v>
      </c>
      <c r="B46" s="28" t="s">
        <v>2012</v>
      </c>
      <c r="C46" s="66" t="s">
        <v>2013</v>
      </c>
      <c r="D46" s="67"/>
      <c r="E46" s="68"/>
      <c r="F46" s="27" t="s">
        <v>50</v>
      </c>
      <c r="G46" s="29"/>
      <c r="H46" s="39">
        <v>0.7</v>
      </c>
      <c r="I46" s="31">
        <v>63820.83</v>
      </c>
      <c r="J46" s="31">
        <v>44675</v>
      </c>
      <c r="K46" s="32"/>
      <c r="L46" s="32"/>
      <c r="M46" s="32"/>
      <c r="N46" s="31">
        <v>44675</v>
      </c>
      <c r="O46" s="34">
        <v>0</v>
      </c>
      <c r="P46" s="34">
        <v>0</v>
      </c>
      <c r="X46" s="25"/>
      <c r="Y46" s="2" t="s">
        <v>2013</v>
      </c>
    </row>
    <row r="47" spans="1:25" s="3" customFormat="1" ht="45.75" x14ac:dyDescent="0.25">
      <c r="A47" s="27" t="s">
        <v>1532</v>
      </c>
      <c r="B47" s="28" t="s">
        <v>2017</v>
      </c>
      <c r="C47" s="66" t="s">
        <v>2018</v>
      </c>
      <c r="D47" s="67"/>
      <c r="E47" s="68"/>
      <c r="F47" s="27" t="s">
        <v>46</v>
      </c>
      <c r="G47" s="29"/>
      <c r="H47" s="35">
        <v>165</v>
      </c>
      <c r="I47" s="31">
        <v>7960.35</v>
      </c>
      <c r="J47" s="31">
        <v>2890082</v>
      </c>
      <c r="K47" s="31">
        <v>1892022</v>
      </c>
      <c r="L47" s="31">
        <v>858725</v>
      </c>
      <c r="M47" s="31">
        <v>587122</v>
      </c>
      <c r="N47" s="31">
        <v>139335</v>
      </c>
      <c r="O47" s="33">
        <v>4141.67</v>
      </c>
      <c r="P47" s="33">
        <v>965.12</v>
      </c>
      <c r="X47" s="25"/>
      <c r="Y47" s="2" t="s">
        <v>2018</v>
      </c>
    </row>
    <row r="48" spans="1:25" s="3" customFormat="1" ht="23.25" x14ac:dyDescent="0.25">
      <c r="A48" s="27" t="s">
        <v>1535</v>
      </c>
      <c r="B48" s="28" t="s">
        <v>2019</v>
      </c>
      <c r="C48" s="66" t="s">
        <v>2020</v>
      </c>
      <c r="D48" s="67"/>
      <c r="E48" s="68"/>
      <c r="F48" s="27" t="s">
        <v>1914</v>
      </c>
      <c r="G48" s="29"/>
      <c r="H48" s="30">
        <v>80.849999999999994</v>
      </c>
      <c r="I48" s="31">
        <v>13183.33</v>
      </c>
      <c r="J48" s="31">
        <v>1065872</v>
      </c>
      <c r="K48" s="32"/>
      <c r="L48" s="32"/>
      <c r="M48" s="32"/>
      <c r="N48" s="31">
        <v>1065872</v>
      </c>
      <c r="O48" s="34">
        <v>0</v>
      </c>
      <c r="P48" s="34">
        <v>0</v>
      </c>
      <c r="X48" s="25"/>
      <c r="Y48" s="2" t="s">
        <v>2020</v>
      </c>
    </row>
    <row r="49" spans="1:25" s="3" customFormat="1" ht="34.5" x14ac:dyDescent="0.25">
      <c r="A49" s="27" t="s">
        <v>133</v>
      </c>
      <c r="B49" s="28" t="s">
        <v>2021</v>
      </c>
      <c r="C49" s="66" t="s">
        <v>2022</v>
      </c>
      <c r="D49" s="67"/>
      <c r="E49" s="68"/>
      <c r="F49" s="27" t="s">
        <v>46</v>
      </c>
      <c r="G49" s="29"/>
      <c r="H49" s="35">
        <v>66</v>
      </c>
      <c r="I49" s="31">
        <v>4771.6400000000003</v>
      </c>
      <c r="J49" s="31">
        <v>682537</v>
      </c>
      <c r="K49" s="31">
        <v>319584</v>
      </c>
      <c r="L49" s="31">
        <v>362953</v>
      </c>
      <c r="M49" s="31">
        <v>187579</v>
      </c>
      <c r="N49" s="32"/>
      <c r="O49" s="33">
        <v>804.51</v>
      </c>
      <c r="P49" s="33">
        <v>308.33999999999997</v>
      </c>
      <c r="X49" s="25"/>
      <c r="Y49" s="2" t="s">
        <v>2022</v>
      </c>
    </row>
    <row r="50" spans="1:25" s="3" customFormat="1" ht="23.25" x14ac:dyDescent="0.25">
      <c r="A50" s="27" t="s">
        <v>1538</v>
      </c>
      <c r="B50" s="28" t="s">
        <v>2023</v>
      </c>
      <c r="C50" s="66" t="s">
        <v>2024</v>
      </c>
      <c r="D50" s="67"/>
      <c r="E50" s="68"/>
      <c r="F50" s="27" t="s">
        <v>50</v>
      </c>
      <c r="G50" s="29"/>
      <c r="H50" s="35">
        <v>9</v>
      </c>
      <c r="I50" s="31">
        <v>177377.9</v>
      </c>
      <c r="J50" s="31">
        <v>1596401</v>
      </c>
      <c r="K50" s="32"/>
      <c r="L50" s="32"/>
      <c r="M50" s="32"/>
      <c r="N50" s="31">
        <v>1596401</v>
      </c>
      <c r="O50" s="34">
        <v>0</v>
      </c>
      <c r="P50" s="34">
        <v>0</v>
      </c>
      <c r="X50" s="25"/>
      <c r="Y50" s="2" t="s">
        <v>2024</v>
      </c>
    </row>
    <row r="51" spans="1:25" s="3" customFormat="1" ht="34.5" x14ac:dyDescent="0.25">
      <c r="A51" s="27" t="s">
        <v>140</v>
      </c>
      <c r="B51" s="28" t="s">
        <v>1987</v>
      </c>
      <c r="C51" s="66" t="s">
        <v>2025</v>
      </c>
      <c r="D51" s="67"/>
      <c r="E51" s="68"/>
      <c r="F51" s="27" t="s">
        <v>46</v>
      </c>
      <c r="G51" s="29"/>
      <c r="H51" s="35">
        <v>15</v>
      </c>
      <c r="I51" s="31">
        <v>5973.86</v>
      </c>
      <c r="J51" s="31">
        <v>175011</v>
      </c>
      <c r="K51" s="31">
        <v>71711</v>
      </c>
      <c r="L51" s="31">
        <v>87713</v>
      </c>
      <c r="M51" s="31">
        <v>44337</v>
      </c>
      <c r="N51" s="31">
        <v>15587</v>
      </c>
      <c r="O51" s="33">
        <v>180.52</v>
      </c>
      <c r="P51" s="33">
        <v>72.88</v>
      </c>
      <c r="X51" s="25"/>
      <c r="Y51" s="2" t="s">
        <v>2025</v>
      </c>
    </row>
    <row r="52" spans="1:25" s="3" customFormat="1" ht="23.25" x14ac:dyDescent="0.25">
      <c r="A52" s="27" t="s">
        <v>1545</v>
      </c>
      <c r="B52" s="28" t="s">
        <v>2026</v>
      </c>
      <c r="C52" s="66" t="s">
        <v>2027</v>
      </c>
      <c r="D52" s="67"/>
      <c r="E52" s="68"/>
      <c r="F52" s="27" t="s">
        <v>2028</v>
      </c>
      <c r="G52" s="29"/>
      <c r="H52" s="30">
        <v>0.55000000000000004</v>
      </c>
      <c r="I52" s="31">
        <v>10636.25</v>
      </c>
      <c r="J52" s="31">
        <v>6962</v>
      </c>
      <c r="K52" s="31">
        <v>1684</v>
      </c>
      <c r="L52" s="33">
        <v>139</v>
      </c>
      <c r="M52" s="33">
        <v>56</v>
      </c>
      <c r="N52" s="31">
        <v>5139</v>
      </c>
      <c r="O52" s="33">
        <v>3.88</v>
      </c>
      <c r="P52" s="33">
        <v>0.09</v>
      </c>
      <c r="X52" s="25"/>
      <c r="Y52" s="2" t="s">
        <v>2027</v>
      </c>
    </row>
    <row r="53" spans="1:25" s="3" customFormat="1" ht="23.25" x14ac:dyDescent="0.25">
      <c r="A53" s="27" t="s">
        <v>147</v>
      </c>
      <c r="B53" s="28" t="s">
        <v>1441</v>
      </c>
      <c r="C53" s="66" t="s">
        <v>2029</v>
      </c>
      <c r="D53" s="67"/>
      <c r="E53" s="68"/>
      <c r="F53" s="27" t="s">
        <v>438</v>
      </c>
      <c r="G53" s="29"/>
      <c r="H53" s="30">
        <v>0.15</v>
      </c>
      <c r="I53" s="31">
        <v>58147.56</v>
      </c>
      <c r="J53" s="31">
        <v>11056</v>
      </c>
      <c r="K53" s="31">
        <v>3271</v>
      </c>
      <c r="L53" s="33">
        <v>641</v>
      </c>
      <c r="M53" s="33">
        <v>235</v>
      </c>
      <c r="N53" s="31">
        <v>7144</v>
      </c>
      <c r="O53" s="33">
        <v>7.35</v>
      </c>
      <c r="P53" s="33">
        <v>0.39</v>
      </c>
      <c r="X53" s="25"/>
      <c r="Y53" s="2" t="s">
        <v>2029</v>
      </c>
    </row>
    <row r="54" spans="1:25" s="3" customFormat="1" ht="23.25" x14ac:dyDescent="0.25">
      <c r="A54" s="27" t="s">
        <v>152</v>
      </c>
      <c r="B54" s="28" t="s">
        <v>1441</v>
      </c>
      <c r="C54" s="66" t="s">
        <v>2030</v>
      </c>
      <c r="D54" s="67"/>
      <c r="E54" s="68"/>
      <c r="F54" s="27" t="s">
        <v>438</v>
      </c>
      <c r="G54" s="29"/>
      <c r="H54" s="30">
        <v>0.15</v>
      </c>
      <c r="I54" s="31">
        <v>58147.56</v>
      </c>
      <c r="J54" s="31">
        <v>2686</v>
      </c>
      <c r="K54" s="31">
        <v>2276</v>
      </c>
      <c r="L54" s="33">
        <v>410</v>
      </c>
      <c r="M54" s="33">
        <v>151</v>
      </c>
      <c r="N54" s="32"/>
      <c r="O54" s="33">
        <v>5.1100000000000003</v>
      </c>
      <c r="P54" s="33">
        <v>0.25</v>
      </c>
      <c r="X54" s="25"/>
      <c r="Y54" s="2" t="s">
        <v>2030</v>
      </c>
    </row>
    <row r="55" spans="1:25" s="3" customFormat="1" ht="34.5" x14ac:dyDescent="0.25">
      <c r="A55" s="27" t="s">
        <v>155</v>
      </c>
      <c r="B55" s="28" t="s">
        <v>74</v>
      </c>
      <c r="C55" s="66" t="s">
        <v>75</v>
      </c>
      <c r="D55" s="67"/>
      <c r="E55" s="68"/>
      <c r="F55" s="27" t="s">
        <v>50</v>
      </c>
      <c r="G55" s="29"/>
      <c r="H55" s="39">
        <v>0.6</v>
      </c>
      <c r="I55" s="31">
        <v>26869.75</v>
      </c>
      <c r="J55" s="31">
        <v>38935</v>
      </c>
      <c r="K55" s="31">
        <v>35069</v>
      </c>
      <c r="L55" s="31">
        <v>2126</v>
      </c>
      <c r="M55" s="33">
        <v>184</v>
      </c>
      <c r="N55" s="31">
        <v>1740</v>
      </c>
      <c r="O55" s="33">
        <v>75.92</v>
      </c>
      <c r="P55" s="38">
        <v>0.3</v>
      </c>
      <c r="X55" s="25"/>
      <c r="Y55" s="2" t="s">
        <v>75</v>
      </c>
    </row>
    <row r="56" spans="1:25" s="3" customFormat="1" ht="34.5" x14ac:dyDescent="0.25">
      <c r="A56" s="27" t="s">
        <v>158</v>
      </c>
      <c r="B56" s="28" t="s">
        <v>1468</v>
      </c>
      <c r="C56" s="66" t="s">
        <v>2031</v>
      </c>
      <c r="D56" s="67"/>
      <c r="E56" s="68"/>
      <c r="F56" s="27" t="s">
        <v>50</v>
      </c>
      <c r="G56" s="29"/>
      <c r="H56" s="39">
        <v>0.6</v>
      </c>
      <c r="I56" s="31">
        <v>265542.42</v>
      </c>
      <c r="J56" s="31">
        <v>159325</v>
      </c>
      <c r="K56" s="32"/>
      <c r="L56" s="32"/>
      <c r="M56" s="32"/>
      <c r="N56" s="31">
        <v>159325</v>
      </c>
      <c r="O56" s="34">
        <v>0</v>
      </c>
      <c r="P56" s="34">
        <v>0</v>
      </c>
      <c r="X56" s="25"/>
      <c r="Y56" s="2" t="s">
        <v>2031</v>
      </c>
    </row>
    <row r="57" spans="1:25" s="3" customFormat="1" ht="34.5" x14ac:dyDescent="0.25">
      <c r="A57" s="27" t="s">
        <v>162</v>
      </c>
      <c r="B57" s="28" t="s">
        <v>74</v>
      </c>
      <c r="C57" s="66" t="s">
        <v>2032</v>
      </c>
      <c r="D57" s="67"/>
      <c r="E57" s="68"/>
      <c r="F57" s="27" t="s">
        <v>50</v>
      </c>
      <c r="G57" s="29"/>
      <c r="H57" s="39">
        <v>0.6</v>
      </c>
      <c r="I57" s="31">
        <v>26869.75</v>
      </c>
      <c r="J57" s="31">
        <v>22537</v>
      </c>
      <c r="K57" s="31">
        <v>21346</v>
      </c>
      <c r="L57" s="31">
        <v>1191</v>
      </c>
      <c r="M57" s="33">
        <v>103</v>
      </c>
      <c r="N57" s="32"/>
      <c r="O57" s="33">
        <v>46.21</v>
      </c>
      <c r="P57" s="33">
        <v>0.17</v>
      </c>
      <c r="X57" s="25"/>
      <c r="Y57" s="2" t="s">
        <v>2032</v>
      </c>
    </row>
    <row r="58" spans="1:25" s="3" customFormat="1" ht="23.25" x14ac:dyDescent="0.25">
      <c r="A58" s="27" t="s">
        <v>1556</v>
      </c>
      <c r="B58" s="28" t="s">
        <v>1441</v>
      </c>
      <c r="C58" s="66" t="s">
        <v>1442</v>
      </c>
      <c r="D58" s="67"/>
      <c r="E58" s="68"/>
      <c r="F58" s="27" t="s">
        <v>438</v>
      </c>
      <c r="G58" s="29"/>
      <c r="H58" s="37">
        <v>0.47699999999999998</v>
      </c>
      <c r="I58" s="31">
        <v>58147.56</v>
      </c>
      <c r="J58" s="31">
        <v>35157</v>
      </c>
      <c r="K58" s="31">
        <v>10403</v>
      </c>
      <c r="L58" s="31">
        <v>2037</v>
      </c>
      <c r="M58" s="33">
        <v>748</v>
      </c>
      <c r="N58" s="31">
        <v>22717</v>
      </c>
      <c r="O58" s="33">
        <v>23.37</v>
      </c>
      <c r="P58" s="33">
        <v>1.23</v>
      </c>
      <c r="X58" s="25"/>
      <c r="Y58" s="2" t="s">
        <v>1442</v>
      </c>
    </row>
    <row r="59" spans="1:25" s="3" customFormat="1" ht="23.25" x14ac:dyDescent="0.25">
      <c r="A59" s="27" t="s">
        <v>1557</v>
      </c>
      <c r="B59" s="28" t="s">
        <v>1441</v>
      </c>
      <c r="C59" s="66" t="s">
        <v>2030</v>
      </c>
      <c r="D59" s="67"/>
      <c r="E59" s="68"/>
      <c r="F59" s="27" t="s">
        <v>438</v>
      </c>
      <c r="G59" s="29"/>
      <c r="H59" s="37">
        <v>0.47699999999999998</v>
      </c>
      <c r="I59" s="31">
        <v>58147.56</v>
      </c>
      <c r="J59" s="31">
        <v>8540</v>
      </c>
      <c r="K59" s="31">
        <v>7237</v>
      </c>
      <c r="L59" s="31">
        <v>1303</v>
      </c>
      <c r="M59" s="33">
        <v>479</v>
      </c>
      <c r="N59" s="32"/>
      <c r="O59" s="33">
        <v>16.260000000000002</v>
      </c>
      <c r="P59" s="33">
        <v>0.79</v>
      </c>
      <c r="X59" s="25"/>
      <c r="Y59" s="2" t="s">
        <v>2030</v>
      </c>
    </row>
    <row r="60" spans="1:25" s="3" customFormat="1" ht="23.25" x14ac:dyDescent="0.25">
      <c r="A60" s="27" t="s">
        <v>170</v>
      </c>
      <c r="B60" s="28" t="s">
        <v>1424</v>
      </c>
      <c r="C60" s="66" t="s">
        <v>1425</v>
      </c>
      <c r="D60" s="67"/>
      <c r="E60" s="68"/>
      <c r="F60" s="27" t="s">
        <v>50</v>
      </c>
      <c r="G60" s="29"/>
      <c r="H60" s="39">
        <v>0.3</v>
      </c>
      <c r="I60" s="31">
        <v>20829.509999999998</v>
      </c>
      <c r="J60" s="31">
        <v>13440</v>
      </c>
      <c r="K60" s="31">
        <v>7136</v>
      </c>
      <c r="L60" s="31">
        <v>5919</v>
      </c>
      <c r="M60" s="31">
        <v>1988</v>
      </c>
      <c r="N60" s="33">
        <v>385</v>
      </c>
      <c r="O60" s="33">
        <v>14.91</v>
      </c>
      <c r="P60" s="33">
        <v>3.27</v>
      </c>
      <c r="X60" s="25"/>
      <c r="Y60" s="2" t="s">
        <v>1425</v>
      </c>
    </row>
    <row r="61" spans="1:25" s="3" customFormat="1" ht="23.25" x14ac:dyDescent="0.25">
      <c r="A61" s="27" t="s">
        <v>1561</v>
      </c>
      <c r="B61" s="28" t="s">
        <v>1426</v>
      </c>
      <c r="C61" s="66" t="s">
        <v>1523</v>
      </c>
      <c r="D61" s="67"/>
      <c r="E61" s="68"/>
      <c r="F61" s="27" t="s">
        <v>50</v>
      </c>
      <c r="G61" s="29"/>
      <c r="H61" s="39">
        <v>0.3</v>
      </c>
      <c r="I61" s="31">
        <v>206790.93</v>
      </c>
      <c r="J61" s="31">
        <v>62037</v>
      </c>
      <c r="K61" s="32"/>
      <c r="L61" s="32"/>
      <c r="M61" s="32"/>
      <c r="N61" s="31">
        <v>62037</v>
      </c>
      <c r="O61" s="34">
        <v>0</v>
      </c>
      <c r="P61" s="34">
        <v>0</v>
      </c>
      <c r="X61" s="25"/>
      <c r="Y61" s="2" t="s">
        <v>1523</v>
      </c>
    </row>
    <row r="62" spans="1:25" s="3" customFormat="1" ht="23.25" x14ac:dyDescent="0.25">
      <c r="A62" s="27" t="s">
        <v>174</v>
      </c>
      <c r="B62" s="28" t="s">
        <v>1424</v>
      </c>
      <c r="C62" s="66" t="s">
        <v>1530</v>
      </c>
      <c r="D62" s="67"/>
      <c r="E62" s="68"/>
      <c r="F62" s="27" t="s">
        <v>50</v>
      </c>
      <c r="G62" s="29"/>
      <c r="H62" s="39">
        <v>0.3</v>
      </c>
      <c r="I62" s="31">
        <v>20829.509999999998</v>
      </c>
      <c r="J62" s="31">
        <v>7659</v>
      </c>
      <c r="K62" s="31">
        <v>4344</v>
      </c>
      <c r="L62" s="31">
        <v>3315</v>
      </c>
      <c r="M62" s="31">
        <v>1113</v>
      </c>
      <c r="N62" s="32"/>
      <c r="O62" s="33">
        <v>9.07</v>
      </c>
      <c r="P62" s="33">
        <v>1.83</v>
      </c>
      <c r="X62" s="25"/>
      <c r="Y62" s="2" t="s">
        <v>1530</v>
      </c>
    </row>
    <row r="63" spans="1:25" s="3" customFormat="1" ht="23.25" x14ac:dyDescent="0.25">
      <c r="A63" s="27" t="s">
        <v>176</v>
      </c>
      <c r="B63" s="28" t="s">
        <v>2033</v>
      </c>
      <c r="C63" s="66" t="s">
        <v>2034</v>
      </c>
      <c r="D63" s="67"/>
      <c r="E63" s="68"/>
      <c r="F63" s="27" t="s">
        <v>1472</v>
      </c>
      <c r="G63" s="29"/>
      <c r="H63" s="35">
        <v>254</v>
      </c>
      <c r="I63" s="31">
        <v>162.08000000000001</v>
      </c>
      <c r="J63" s="31">
        <v>106582</v>
      </c>
      <c r="K63" s="31">
        <v>82903</v>
      </c>
      <c r="L63" s="31">
        <v>23679</v>
      </c>
      <c r="M63" s="31">
        <v>8767</v>
      </c>
      <c r="N63" s="32"/>
      <c r="O63" s="33">
        <v>91.14</v>
      </c>
      <c r="P63" s="33">
        <v>11.39</v>
      </c>
      <c r="X63" s="25"/>
      <c r="Y63" s="2" t="s">
        <v>2034</v>
      </c>
    </row>
    <row r="64" spans="1:25" s="3" customFormat="1" ht="15" x14ac:dyDescent="0.25">
      <c r="A64" s="27" t="s">
        <v>179</v>
      </c>
      <c r="B64" s="28" t="s">
        <v>2012</v>
      </c>
      <c r="C64" s="66" t="s">
        <v>2013</v>
      </c>
      <c r="D64" s="67"/>
      <c r="E64" s="68"/>
      <c r="F64" s="27" t="s">
        <v>50</v>
      </c>
      <c r="G64" s="29"/>
      <c r="H64" s="39">
        <v>3.9</v>
      </c>
      <c r="I64" s="31">
        <v>63820.83</v>
      </c>
      <c r="J64" s="31">
        <v>248901</v>
      </c>
      <c r="K64" s="32"/>
      <c r="L64" s="32"/>
      <c r="M64" s="32"/>
      <c r="N64" s="31">
        <v>248901</v>
      </c>
      <c r="O64" s="34">
        <v>0</v>
      </c>
      <c r="P64" s="34">
        <v>0</v>
      </c>
      <c r="X64" s="25"/>
      <c r="Y64" s="2" t="s">
        <v>2013</v>
      </c>
    </row>
    <row r="65" spans="1:28" s="3" customFormat="1" ht="34.5" x14ac:dyDescent="0.25">
      <c r="A65" s="27" t="s">
        <v>182</v>
      </c>
      <c r="B65" s="28" t="s">
        <v>2035</v>
      </c>
      <c r="C65" s="66" t="s">
        <v>2036</v>
      </c>
      <c r="D65" s="67"/>
      <c r="E65" s="68"/>
      <c r="F65" s="27" t="s">
        <v>63</v>
      </c>
      <c r="G65" s="29"/>
      <c r="H65" s="35">
        <v>1400</v>
      </c>
      <c r="I65" s="31">
        <v>38.9</v>
      </c>
      <c r="J65" s="31">
        <v>62629</v>
      </c>
      <c r="K65" s="32"/>
      <c r="L65" s="31">
        <v>62629</v>
      </c>
      <c r="M65" s="32"/>
      <c r="N65" s="32"/>
      <c r="O65" s="34">
        <v>0</v>
      </c>
      <c r="P65" s="34">
        <v>0</v>
      </c>
      <c r="X65" s="25"/>
      <c r="Y65" s="2" t="s">
        <v>2036</v>
      </c>
    </row>
    <row r="66" spans="1:28" s="3" customFormat="1" ht="45.75" x14ac:dyDescent="0.25">
      <c r="A66" s="27" t="s">
        <v>186</v>
      </c>
      <c r="B66" s="28" t="s">
        <v>2037</v>
      </c>
      <c r="C66" s="66" t="s">
        <v>2038</v>
      </c>
      <c r="D66" s="67"/>
      <c r="E66" s="68"/>
      <c r="F66" s="27" t="s">
        <v>63</v>
      </c>
      <c r="G66" s="29"/>
      <c r="H66" s="35">
        <v>1400</v>
      </c>
      <c r="I66" s="31">
        <v>79.34</v>
      </c>
      <c r="J66" s="31">
        <v>127737</v>
      </c>
      <c r="K66" s="32"/>
      <c r="L66" s="31">
        <v>127737</v>
      </c>
      <c r="M66" s="32"/>
      <c r="N66" s="32"/>
      <c r="O66" s="34">
        <v>0</v>
      </c>
      <c r="P66" s="34">
        <v>0</v>
      </c>
      <c r="X66" s="25"/>
      <c r="Y66" s="2" t="s">
        <v>2038</v>
      </c>
    </row>
    <row r="67" spans="1:28" s="3" customFormat="1" ht="15" x14ac:dyDescent="0.25">
      <c r="A67" s="74" t="s">
        <v>1406</v>
      </c>
      <c r="B67" s="75"/>
      <c r="C67" s="75"/>
      <c r="D67" s="75"/>
      <c r="E67" s="75"/>
      <c r="F67" s="75"/>
      <c r="G67" s="75"/>
      <c r="H67" s="75"/>
      <c r="I67" s="76"/>
      <c r="J67" s="41"/>
      <c r="K67" s="41"/>
      <c r="L67" s="41"/>
      <c r="M67" s="41"/>
      <c r="N67" s="41"/>
      <c r="O67" s="41"/>
      <c r="P67" s="41"/>
      <c r="Z67" s="42" t="s">
        <v>1406</v>
      </c>
    </row>
    <row r="68" spans="1:28" s="3" customFormat="1" ht="15" x14ac:dyDescent="0.25">
      <c r="A68" s="71" t="s">
        <v>1407</v>
      </c>
      <c r="B68" s="72"/>
      <c r="C68" s="72"/>
      <c r="D68" s="72"/>
      <c r="E68" s="72"/>
      <c r="F68" s="72"/>
      <c r="G68" s="72"/>
      <c r="H68" s="72"/>
      <c r="I68" s="73"/>
      <c r="J68" s="31">
        <v>66128504</v>
      </c>
      <c r="K68" s="32"/>
      <c r="L68" s="32"/>
      <c r="M68" s="32"/>
      <c r="N68" s="32"/>
      <c r="O68" s="32"/>
      <c r="P68" s="32"/>
      <c r="Z68" s="42"/>
      <c r="AA68" s="2" t="s">
        <v>1407</v>
      </c>
    </row>
    <row r="69" spans="1:28" s="3" customFormat="1" ht="15" x14ac:dyDescent="0.25">
      <c r="A69" s="71" t="s">
        <v>1408</v>
      </c>
      <c r="B69" s="72"/>
      <c r="C69" s="72"/>
      <c r="D69" s="72"/>
      <c r="E69" s="72"/>
      <c r="F69" s="72"/>
      <c r="G69" s="72"/>
      <c r="H69" s="72"/>
      <c r="I69" s="73"/>
      <c r="J69" s="31">
        <v>93041528</v>
      </c>
      <c r="K69" s="32"/>
      <c r="L69" s="32"/>
      <c r="M69" s="32"/>
      <c r="N69" s="32"/>
      <c r="O69" s="32"/>
      <c r="P69" s="32"/>
      <c r="Z69" s="42"/>
      <c r="AA69" s="2" t="s">
        <v>1408</v>
      </c>
    </row>
    <row r="70" spans="1:28" s="3" customFormat="1" ht="15" x14ac:dyDescent="0.25">
      <c r="A70" s="71" t="s">
        <v>1410</v>
      </c>
      <c r="B70" s="72"/>
      <c r="C70" s="72"/>
      <c r="D70" s="72"/>
      <c r="E70" s="72"/>
      <c r="F70" s="72"/>
      <c r="G70" s="72"/>
      <c r="H70" s="72"/>
      <c r="I70" s="73"/>
      <c r="J70" s="31">
        <v>17391409</v>
      </c>
      <c r="K70" s="32"/>
      <c r="L70" s="32"/>
      <c r="M70" s="32"/>
      <c r="N70" s="32"/>
      <c r="O70" s="32"/>
      <c r="P70" s="32"/>
      <c r="Z70" s="42"/>
      <c r="AA70" s="2" t="s">
        <v>1410</v>
      </c>
    </row>
    <row r="71" spans="1:28" s="3" customFormat="1" ht="15" x14ac:dyDescent="0.25">
      <c r="A71" s="71" t="s">
        <v>1411</v>
      </c>
      <c r="B71" s="72"/>
      <c r="C71" s="72"/>
      <c r="D71" s="72"/>
      <c r="E71" s="72"/>
      <c r="F71" s="72"/>
      <c r="G71" s="72"/>
      <c r="H71" s="72"/>
      <c r="I71" s="73"/>
      <c r="J71" s="31">
        <v>17732888</v>
      </c>
      <c r="K71" s="32"/>
      <c r="L71" s="32"/>
      <c r="M71" s="32"/>
      <c r="N71" s="32"/>
      <c r="O71" s="32"/>
      <c r="P71" s="32"/>
      <c r="Z71" s="42"/>
      <c r="AA71" s="2" t="s">
        <v>1411</v>
      </c>
    </row>
    <row r="72" spans="1:28" s="3" customFormat="1" ht="15" x14ac:dyDescent="0.25">
      <c r="A72" s="71" t="s">
        <v>1412</v>
      </c>
      <c r="B72" s="72"/>
      <c r="C72" s="72"/>
      <c r="D72" s="72"/>
      <c r="E72" s="72"/>
      <c r="F72" s="72"/>
      <c r="G72" s="72"/>
      <c r="H72" s="72"/>
      <c r="I72" s="73"/>
      <c r="J72" s="31">
        <v>9180136</v>
      </c>
      <c r="K72" s="32"/>
      <c r="L72" s="32"/>
      <c r="M72" s="32"/>
      <c r="N72" s="32"/>
      <c r="O72" s="32"/>
      <c r="P72" s="32"/>
      <c r="Z72" s="42"/>
      <c r="AA72" s="2" t="s">
        <v>1412</v>
      </c>
    </row>
    <row r="73" spans="1:28" s="3" customFormat="1" ht="15" x14ac:dyDescent="0.25">
      <c r="A73" s="74" t="s">
        <v>1413</v>
      </c>
      <c r="B73" s="75"/>
      <c r="C73" s="75"/>
      <c r="D73" s="75"/>
      <c r="E73" s="75"/>
      <c r="F73" s="75"/>
      <c r="G73" s="75"/>
      <c r="H73" s="75"/>
      <c r="I73" s="76"/>
      <c r="J73" s="43">
        <v>93041528</v>
      </c>
      <c r="K73" s="41"/>
      <c r="L73" s="41"/>
      <c r="M73" s="41"/>
      <c r="N73" s="41"/>
      <c r="O73" s="44">
        <v>22121.590893799999</v>
      </c>
      <c r="P73" s="44">
        <v>10220.2456014</v>
      </c>
      <c r="Z73" s="42"/>
      <c r="AB73" s="42" t="s">
        <v>1413</v>
      </c>
    </row>
    <row r="74" spans="1:28" s="3" customFormat="1" ht="15" x14ac:dyDescent="0.25">
      <c r="A74" s="71" t="s">
        <v>1414</v>
      </c>
      <c r="B74" s="72"/>
      <c r="C74" s="72"/>
      <c r="D74" s="72"/>
      <c r="E74" s="72"/>
      <c r="F74" s="72"/>
      <c r="G74" s="72"/>
      <c r="H74" s="72"/>
      <c r="I74" s="73"/>
      <c r="J74" s="33">
        <v>195</v>
      </c>
      <c r="K74" s="32"/>
      <c r="L74" s="32"/>
      <c r="M74" s="32"/>
      <c r="N74" s="32"/>
      <c r="O74" s="32"/>
      <c r="P74" s="32"/>
      <c r="Z74" s="42"/>
      <c r="AA74" s="2" t="s">
        <v>1414</v>
      </c>
      <c r="AB74" s="42"/>
    </row>
    <row r="75" spans="1:28" s="3" customFormat="1" ht="3" customHeight="1" x14ac:dyDescent="0.25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6"/>
      <c r="M75" s="46"/>
      <c r="N75" s="46"/>
      <c r="O75" s="47"/>
      <c r="P75" s="47"/>
    </row>
    <row r="76" spans="1:28" s="3" customFormat="1" ht="53.2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</row>
    <row r="77" spans="1:28" s="3" customFormat="1" ht="15" x14ac:dyDescent="0.25">
      <c r="A77" s="4"/>
      <c r="B77" s="4"/>
      <c r="C77" s="4"/>
      <c r="D77" s="4"/>
      <c r="E77" s="4"/>
      <c r="F77" s="4"/>
      <c r="G77" s="4"/>
      <c r="H77" s="8"/>
      <c r="I77" s="77"/>
      <c r="J77" s="77"/>
      <c r="K77" s="77"/>
      <c r="L77" s="4"/>
      <c r="M77" s="4"/>
      <c r="N77" s="4"/>
      <c r="O77" s="4"/>
      <c r="P77" s="4"/>
    </row>
    <row r="78" spans="1:28" s="3" customFormat="1" ht="1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</row>
    <row r="79" spans="1:28" s="3" customFormat="1" ht="1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</row>
  </sheetData>
  <mergeCells count="78">
    <mergeCell ref="A74:I74"/>
    <mergeCell ref="I77:K77"/>
    <mergeCell ref="A69:I69"/>
    <mergeCell ref="A70:I70"/>
    <mergeCell ref="A71:I71"/>
    <mergeCell ref="A72:I72"/>
    <mergeCell ref="A73:I73"/>
    <mergeCell ref="C64:E64"/>
    <mergeCell ref="C65:E65"/>
    <mergeCell ref="C66:E66"/>
    <mergeCell ref="A67:I67"/>
    <mergeCell ref="A68:I68"/>
    <mergeCell ref="C59:E59"/>
    <mergeCell ref="C60:E60"/>
    <mergeCell ref="C61:E61"/>
    <mergeCell ref="C62:E62"/>
    <mergeCell ref="C63:E63"/>
    <mergeCell ref="C54:E54"/>
    <mergeCell ref="C55:E55"/>
    <mergeCell ref="C56:E56"/>
    <mergeCell ref="C57:E57"/>
    <mergeCell ref="C58:E58"/>
    <mergeCell ref="C49:E49"/>
    <mergeCell ref="C50:E50"/>
    <mergeCell ref="C51:E51"/>
    <mergeCell ref="C52:E52"/>
    <mergeCell ref="C53:E53"/>
    <mergeCell ref="C44:E44"/>
    <mergeCell ref="C45:E45"/>
    <mergeCell ref="C46:E46"/>
    <mergeCell ref="C47:E47"/>
    <mergeCell ref="C48:E48"/>
    <mergeCell ref="C39:E39"/>
    <mergeCell ref="C40:E40"/>
    <mergeCell ref="C41:E41"/>
    <mergeCell ref="C42:E42"/>
    <mergeCell ref="C43:E43"/>
    <mergeCell ref="C34:E34"/>
    <mergeCell ref="C35:E35"/>
    <mergeCell ref="C36:E36"/>
    <mergeCell ref="C37:E37"/>
    <mergeCell ref="C38:E38"/>
    <mergeCell ref="C29:E29"/>
    <mergeCell ref="C30:E30"/>
    <mergeCell ref="C31:E31"/>
    <mergeCell ref="C32:E32"/>
    <mergeCell ref="C33:E33"/>
    <mergeCell ref="C24:E24"/>
    <mergeCell ref="C25:E25"/>
    <mergeCell ref="C26:E26"/>
    <mergeCell ref="C27:E27"/>
    <mergeCell ref="C28:E28"/>
    <mergeCell ref="C19:E19"/>
    <mergeCell ref="A20:P20"/>
    <mergeCell ref="C21:E21"/>
    <mergeCell ref="C22:E22"/>
    <mergeCell ref="C23:E23"/>
    <mergeCell ref="A8:P8"/>
    <mergeCell ref="C9:G9"/>
    <mergeCell ref="E14:P14"/>
    <mergeCell ref="A16:A18"/>
    <mergeCell ref="B16:B18"/>
    <mergeCell ref="C16:E18"/>
    <mergeCell ref="F16:F18"/>
    <mergeCell ref="G16:H16"/>
    <mergeCell ref="I16:N16"/>
    <mergeCell ref="O16:O18"/>
    <mergeCell ref="P16:P18"/>
    <mergeCell ref="G17:G18"/>
    <mergeCell ref="H17:H18"/>
    <mergeCell ref="I17:I18"/>
    <mergeCell ref="J17:J18"/>
    <mergeCell ref="K17:N17"/>
    <mergeCell ref="A2:P2"/>
    <mergeCell ref="A3:P3"/>
    <mergeCell ref="A5:P5"/>
    <mergeCell ref="A6:P6"/>
    <mergeCell ref="A7:P7"/>
  </mergeCells>
  <printOptions horizontalCentered="1"/>
  <pageMargins left="0.39370077848434498" right="0.39370077848434498" top="0.31496062874794001" bottom="0.31496062874794001" header="0.118110239505768" footer="0.118110239505768"/>
  <pageSetup paperSize="9" scale="78" fitToHeight="0" orientation="landscape" r:id="rId1"/>
  <headerFooter>
    <oddFooter>&amp;RСтраница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3"/>
  <sheetViews>
    <sheetView workbookViewId="0">
      <selection activeCell="M24" sqref="M24"/>
    </sheetView>
  </sheetViews>
  <sheetFormatPr defaultColWidth="9.140625" defaultRowHeight="11.25" customHeight="1" x14ac:dyDescent="0.2"/>
  <cols>
    <col min="1" max="1" width="9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9.42578125" style="1" customWidth="1"/>
    <col min="8" max="8" width="10.140625" style="1" customWidth="1"/>
    <col min="9" max="9" width="11.85546875" style="1" customWidth="1"/>
    <col min="10" max="10" width="12.140625" style="1" customWidth="1"/>
    <col min="11" max="11" width="8.5703125" style="1" customWidth="1"/>
    <col min="12" max="12" width="11.85546875" style="1" customWidth="1"/>
    <col min="13" max="13" width="9.7109375" style="1" customWidth="1"/>
    <col min="14" max="14" width="9.140625" style="1"/>
    <col min="15" max="16" width="11" style="1" customWidth="1"/>
    <col min="17" max="19" width="8.7109375" style="1" customWidth="1"/>
    <col min="20" max="21" width="176.7109375" style="2" hidden="1" customWidth="1"/>
    <col min="22" max="22" width="52.140625" style="2" hidden="1" customWidth="1"/>
    <col min="23" max="23" width="126.7109375" style="2" hidden="1" customWidth="1"/>
    <col min="24" max="24" width="176.7109375" style="2" hidden="1" customWidth="1"/>
    <col min="25" max="25" width="34.140625" style="2" hidden="1" customWidth="1"/>
    <col min="26" max="26" width="176.7109375" style="2" hidden="1" customWidth="1"/>
    <col min="27" max="29" width="103.28515625" style="2" hidden="1" customWidth="1"/>
    <col min="30" max="16384" width="9.140625" style="1"/>
  </cols>
  <sheetData>
    <row r="1" spans="1:23" s="3" customFormat="1" ht="15" x14ac:dyDescent="0.25">
      <c r="A1" s="4"/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</row>
    <row r="2" spans="1:23" s="3" customFormat="1" ht="15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T2" s="6" t="s">
        <v>0</v>
      </c>
    </row>
    <row r="3" spans="1:23" s="3" customFormat="1" ht="15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23" s="3" customFormat="1" ht="1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3" customFormat="1" ht="28.5" customHeight="1" x14ac:dyDescent="0.25">
      <c r="A5" s="55" t="s">
        <v>2059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23" s="3" customFormat="1" ht="21" customHeight="1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3" s="3" customFormat="1" ht="15" x14ac:dyDescent="0.25">
      <c r="A7" s="57" t="s">
        <v>1415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U7" s="6" t="s">
        <v>1415</v>
      </c>
    </row>
    <row r="8" spans="1:23" s="3" customFormat="1" ht="15.75" customHeight="1" x14ac:dyDescent="0.25">
      <c r="A8" s="56" t="s">
        <v>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23" s="3" customFormat="1" ht="15" x14ac:dyDescent="0.25">
      <c r="A9" s="4"/>
      <c r="B9" s="8" t="s">
        <v>6</v>
      </c>
      <c r="C9" s="58" t="s">
        <v>1416</v>
      </c>
      <c r="D9" s="58"/>
      <c r="E9" s="58"/>
      <c r="F9" s="58"/>
      <c r="G9" s="58"/>
      <c r="H9" s="9"/>
      <c r="I9" s="9"/>
      <c r="J9" s="9"/>
      <c r="K9" s="9"/>
      <c r="L9" s="9"/>
      <c r="M9" s="9"/>
      <c r="N9" s="9"/>
      <c r="O9" s="4"/>
      <c r="P9" s="4"/>
      <c r="V9" s="10" t="s">
        <v>1416</v>
      </c>
    </row>
    <row r="10" spans="1:23" s="3" customFormat="1" ht="12.75" customHeight="1" x14ac:dyDescent="0.25">
      <c r="B10" s="11" t="s">
        <v>8</v>
      </c>
      <c r="C10" s="11"/>
      <c r="D10" s="12"/>
      <c r="E10" s="13">
        <v>796632</v>
      </c>
      <c r="F10" s="14" t="s">
        <v>9</v>
      </c>
      <c r="H10" s="11"/>
      <c r="I10" s="11"/>
      <c r="J10" s="11"/>
      <c r="K10" s="11"/>
      <c r="L10" s="11"/>
      <c r="M10" s="15"/>
      <c r="N10" s="11"/>
    </row>
    <row r="11" spans="1:23" s="3" customFormat="1" ht="12.75" customHeight="1" x14ac:dyDescent="0.25">
      <c r="B11" s="11" t="s">
        <v>10</v>
      </c>
      <c r="D11" s="12"/>
      <c r="E11" s="13">
        <v>758574</v>
      </c>
      <c r="F11" s="14" t="s">
        <v>9</v>
      </c>
      <c r="H11" s="11"/>
      <c r="I11" s="11"/>
      <c r="J11" s="11"/>
      <c r="K11" s="11"/>
      <c r="L11" s="11"/>
      <c r="M11" s="15"/>
      <c r="N11" s="11"/>
    </row>
    <row r="12" spans="1:23" s="3" customFormat="1" ht="12.75" customHeight="1" x14ac:dyDescent="0.25">
      <c r="B12" s="11" t="s">
        <v>11</v>
      </c>
      <c r="D12" s="12"/>
      <c r="E12" s="13">
        <v>38058</v>
      </c>
      <c r="F12" s="14" t="s">
        <v>9</v>
      </c>
      <c r="H12" s="11"/>
      <c r="I12" s="11"/>
      <c r="J12" s="11"/>
      <c r="K12" s="11"/>
      <c r="L12" s="11"/>
      <c r="M12" s="15"/>
      <c r="N12" s="11"/>
    </row>
    <row r="13" spans="1:23" s="3" customFormat="1" ht="12.75" customHeight="1" x14ac:dyDescent="0.25">
      <c r="B13" s="11" t="s">
        <v>12</v>
      </c>
      <c r="C13" s="11"/>
      <c r="D13" s="12"/>
      <c r="E13" s="13">
        <v>111249</v>
      </c>
      <c r="F13" s="14" t="s">
        <v>9</v>
      </c>
      <c r="H13" s="11"/>
      <c r="J13" s="11"/>
      <c r="K13" s="11"/>
      <c r="L13" s="11"/>
      <c r="M13" s="5"/>
      <c r="N13" s="16"/>
    </row>
    <row r="14" spans="1:23" s="3" customFormat="1" ht="12.75" customHeight="1" x14ac:dyDescent="0.25">
      <c r="B14" s="11" t="s">
        <v>13</v>
      </c>
      <c r="C14" s="11"/>
      <c r="D14" s="17"/>
      <c r="E14" s="13">
        <v>265</v>
      </c>
      <c r="F14" s="14" t="s">
        <v>14</v>
      </c>
      <c r="H14" s="11"/>
      <c r="J14" s="11"/>
      <c r="K14" s="11"/>
      <c r="L14" s="11"/>
      <c r="M14" s="18"/>
      <c r="N14" s="14"/>
    </row>
    <row r="15" spans="1:23" s="3" customFormat="1" ht="15" x14ac:dyDescent="0.25">
      <c r="A15" s="4"/>
      <c r="B15" s="8" t="s">
        <v>15</v>
      </c>
      <c r="C15" s="8"/>
      <c r="D15" s="4"/>
      <c r="E15" s="59" t="s">
        <v>1417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W15" s="10" t="s">
        <v>1417</v>
      </c>
    </row>
    <row r="16" spans="1:23" s="3" customFormat="1" ht="12.75" customHeight="1" x14ac:dyDescent="0.25">
      <c r="A16" s="8"/>
      <c r="B16" s="8"/>
      <c r="C16" s="4"/>
      <c r="D16" s="8"/>
      <c r="E16" s="19"/>
      <c r="F16" s="20"/>
      <c r="G16" s="21"/>
      <c r="H16" s="21"/>
      <c r="I16" s="8"/>
      <c r="J16" s="8"/>
      <c r="K16" s="8"/>
      <c r="L16" s="22"/>
      <c r="M16" s="8"/>
      <c r="N16" s="4"/>
      <c r="O16" s="4"/>
      <c r="P16" s="4"/>
    </row>
    <row r="17" spans="1:26" s="3" customFormat="1" ht="36" customHeight="1" x14ac:dyDescent="0.25">
      <c r="A17" s="60" t="s">
        <v>17</v>
      </c>
      <c r="B17" s="60" t="s">
        <v>18</v>
      </c>
      <c r="C17" s="60" t="s">
        <v>19</v>
      </c>
      <c r="D17" s="60"/>
      <c r="E17" s="60"/>
      <c r="F17" s="60" t="s">
        <v>20</v>
      </c>
      <c r="G17" s="61" t="s">
        <v>21</v>
      </c>
      <c r="H17" s="62"/>
      <c r="I17" s="60" t="s">
        <v>22</v>
      </c>
      <c r="J17" s="60"/>
      <c r="K17" s="60"/>
      <c r="L17" s="60"/>
      <c r="M17" s="60"/>
      <c r="N17" s="60"/>
      <c r="O17" s="60" t="s">
        <v>23</v>
      </c>
      <c r="P17" s="60" t="s">
        <v>24</v>
      </c>
    </row>
    <row r="18" spans="1:26" s="3" customFormat="1" ht="36.75" customHeight="1" x14ac:dyDescent="0.25">
      <c r="A18" s="60"/>
      <c r="B18" s="60"/>
      <c r="C18" s="60"/>
      <c r="D18" s="60"/>
      <c r="E18" s="60"/>
      <c r="F18" s="60"/>
      <c r="G18" s="63" t="s">
        <v>25</v>
      </c>
      <c r="H18" s="63" t="s">
        <v>26</v>
      </c>
      <c r="I18" s="60" t="s">
        <v>25</v>
      </c>
      <c r="J18" s="60" t="s">
        <v>27</v>
      </c>
      <c r="K18" s="65" t="s">
        <v>28</v>
      </c>
      <c r="L18" s="65"/>
      <c r="M18" s="65"/>
      <c r="N18" s="65"/>
      <c r="O18" s="60"/>
      <c r="P18" s="60"/>
    </row>
    <row r="19" spans="1:26" s="3" customFormat="1" ht="15" x14ac:dyDescent="0.25">
      <c r="A19" s="60"/>
      <c r="B19" s="60"/>
      <c r="C19" s="60"/>
      <c r="D19" s="60"/>
      <c r="E19" s="60"/>
      <c r="F19" s="60"/>
      <c r="G19" s="64"/>
      <c r="H19" s="64"/>
      <c r="I19" s="60"/>
      <c r="J19" s="60"/>
      <c r="K19" s="24" t="s">
        <v>29</v>
      </c>
      <c r="L19" s="24" t="s">
        <v>30</v>
      </c>
      <c r="M19" s="24" t="s">
        <v>31</v>
      </c>
      <c r="N19" s="24" t="s">
        <v>32</v>
      </c>
      <c r="O19" s="60"/>
      <c r="P19" s="60"/>
    </row>
    <row r="20" spans="1:26" s="3" customFormat="1" ht="15" x14ac:dyDescent="0.25">
      <c r="A20" s="23">
        <v>1</v>
      </c>
      <c r="B20" s="23">
        <v>2</v>
      </c>
      <c r="C20" s="65">
        <v>3</v>
      </c>
      <c r="D20" s="65"/>
      <c r="E20" s="65"/>
      <c r="F20" s="23">
        <v>4</v>
      </c>
      <c r="G20" s="23">
        <v>5</v>
      </c>
      <c r="H20" s="23">
        <v>6</v>
      </c>
      <c r="I20" s="23">
        <v>7</v>
      </c>
      <c r="J20" s="23">
        <v>8</v>
      </c>
      <c r="K20" s="23">
        <v>9</v>
      </c>
      <c r="L20" s="23">
        <v>10</v>
      </c>
      <c r="M20" s="23">
        <v>11</v>
      </c>
      <c r="N20" s="23">
        <v>12</v>
      </c>
      <c r="O20" s="23">
        <v>13</v>
      </c>
      <c r="P20" s="23">
        <v>14</v>
      </c>
    </row>
    <row r="21" spans="1:26" s="3" customFormat="1" ht="15" x14ac:dyDescent="0.25">
      <c r="A21" s="69" t="s">
        <v>1418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X21" s="25" t="s">
        <v>1418</v>
      </c>
    </row>
    <row r="22" spans="1:26" s="3" customFormat="1" ht="34.5" x14ac:dyDescent="0.25">
      <c r="A22" s="27" t="s">
        <v>35</v>
      </c>
      <c r="B22" s="28" t="s">
        <v>1419</v>
      </c>
      <c r="C22" s="66" t="s">
        <v>1420</v>
      </c>
      <c r="D22" s="67"/>
      <c r="E22" s="68"/>
      <c r="F22" s="27" t="s">
        <v>50</v>
      </c>
      <c r="G22" s="29"/>
      <c r="H22" s="37">
        <v>1.966</v>
      </c>
      <c r="I22" s="31">
        <v>21665.72</v>
      </c>
      <c r="J22" s="31">
        <v>104578</v>
      </c>
      <c r="K22" s="31">
        <v>44184</v>
      </c>
      <c r="L22" s="31">
        <v>57862</v>
      </c>
      <c r="M22" s="31">
        <v>12126</v>
      </c>
      <c r="N22" s="31">
        <v>2532</v>
      </c>
      <c r="O22" s="33">
        <v>132.31</v>
      </c>
      <c r="P22" s="33">
        <v>26.98</v>
      </c>
      <c r="X22" s="25"/>
      <c r="Y22" s="2" t="s">
        <v>1420</v>
      </c>
    </row>
    <row r="23" spans="1:26" s="3" customFormat="1" ht="23.25" x14ac:dyDescent="0.25">
      <c r="A23" s="27" t="s">
        <v>39</v>
      </c>
      <c r="B23" s="28" t="s">
        <v>1421</v>
      </c>
      <c r="C23" s="66" t="s">
        <v>1422</v>
      </c>
      <c r="D23" s="67"/>
      <c r="E23" s="68"/>
      <c r="F23" s="27" t="s">
        <v>50</v>
      </c>
      <c r="G23" s="29"/>
      <c r="H23" s="37">
        <v>1.966</v>
      </c>
      <c r="I23" s="31">
        <v>205513.66</v>
      </c>
      <c r="J23" s="31">
        <v>404040</v>
      </c>
      <c r="K23" s="32"/>
      <c r="L23" s="32"/>
      <c r="M23" s="32"/>
      <c r="N23" s="31">
        <v>404040</v>
      </c>
      <c r="O23" s="34">
        <v>0</v>
      </c>
      <c r="P23" s="34">
        <v>0</v>
      </c>
      <c r="X23" s="25"/>
      <c r="Y23" s="2" t="s">
        <v>1422</v>
      </c>
    </row>
    <row r="24" spans="1:26" s="3" customFormat="1" ht="34.5" x14ac:dyDescent="0.25">
      <c r="A24" s="27" t="s">
        <v>43</v>
      </c>
      <c r="B24" s="28" t="s">
        <v>1419</v>
      </c>
      <c r="C24" s="66" t="s">
        <v>1420</v>
      </c>
      <c r="D24" s="67"/>
      <c r="E24" s="68"/>
      <c r="F24" s="27" t="s">
        <v>50</v>
      </c>
      <c r="G24" s="29"/>
      <c r="H24" s="37">
        <v>1.966</v>
      </c>
      <c r="I24" s="31">
        <v>21665.72</v>
      </c>
      <c r="J24" s="31">
        <v>59297</v>
      </c>
      <c r="K24" s="31">
        <v>26894</v>
      </c>
      <c r="L24" s="31">
        <v>32403</v>
      </c>
      <c r="M24" s="31">
        <v>6791</v>
      </c>
      <c r="N24" s="32"/>
      <c r="O24" s="33">
        <v>80.540000000000006</v>
      </c>
      <c r="P24" s="33">
        <v>15.11</v>
      </c>
      <c r="X24" s="25"/>
      <c r="Y24" s="2" t="s">
        <v>1420</v>
      </c>
    </row>
    <row r="25" spans="1:26" s="3" customFormat="1" ht="15" x14ac:dyDescent="0.25">
      <c r="A25" s="70" t="s">
        <v>1423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X25" s="25"/>
      <c r="Z25" s="26" t="s">
        <v>1423</v>
      </c>
    </row>
    <row r="26" spans="1:26" s="3" customFormat="1" ht="23.25" x14ac:dyDescent="0.25">
      <c r="A26" s="27" t="s">
        <v>47</v>
      </c>
      <c r="B26" s="28" t="s">
        <v>1424</v>
      </c>
      <c r="C26" s="66" t="s">
        <v>1425</v>
      </c>
      <c r="D26" s="67"/>
      <c r="E26" s="68"/>
      <c r="F26" s="27" t="s">
        <v>50</v>
      </c>
      <c r="G26" s="29"/>
      <c r="H26" s="30">
        <v>0.11</v>
      </c>
      <c r="I26" s="31">
        <v>20829.509999999998</v>
      </c>
      <c r="J26" s="31">
        <v>5786</v>
      </c>
      <c r="K26" s="31">
        <v>2038</v>
      </c>
      <c r="L26" s="31">
        <v>3606</v>
      </c>
      <c r="M26" s="33">
        <v>895</v>
      </c>
      <c r="N26" s="33">
        <v>142</v>
      </c>
      <c r="O26" s="33">
        <v>5.96</v>
      </c>
      <c r="P26" s="33">
        <v>1.99</v>
      </c>
      <c r="X26" s="25"/>
      <c r="Y26" s="2" t="s">
        <v>1425</v>
      </c>
      <c r="Z26" s="26"/>
    </row>
    <row r="27" spans="1:26" s="3" customFormat="1" ht="34.5" x14ac:dyDescent="0.25">
      <c r="A27" s="27" t="s">
        <v>51</v>
      </c>
      <c r="B27" s="28" t="s">
        <v>1426</v>
      </c>
      <c r="C27" s="66" t="s">
        <v>1427</v>
      </c>
      <c r="D27" s="67"/>
      <c r="E27" s="68"/>
      <c r="F27" s="27" t="s">
        <v>50</v>
      </c>
      <c r="G27" s="29"/>
      <c r="H27" s="30">
        <v>0.11</v>
      </c>
      <c r="I27" s="31">
        <v>206790.93</v>
      </c>
      <c r="J27" s="31">
        <v>22747</v>
      </c>
      <c r="K27" s="32"/>
      <c r="L27" s="32"/>
      <c r="M27" s="32"/>
      <c r="N27" s="31">
        <v>22747</v>
      </c>
      <c r="O27" s="34">
        <v>0</v>
      </c>
      <c r="P27" s="34">
        <v>0</v>
      </c>
      <c r="X27" s="25"/>
      <c r="Y27" s="2" t="s">
        <v>1427</v>
      </c>
      <c r="Z27" s="26"/>
    </row>
    <row r="28" spans="1:26" s="3" customFormat="1" ht="23.25" x14ac:dyDescent="0.25">
      <c r="A28" s="27" t="s">
        <v>54</v>
      </c>
      <c r="B28" s="28" t="s">
        <v>1424</v>
      </c>
      <c r="C28" s="66" t="s">
        <v>1425</v>
      </c>
      <c r="D28" s="67"/>
      <c r="E28" s="68"/>
      <c r="F28" s="27" t="s">
        <v>50</v>
      </c>
      <c r="G28" s="29"/>
      <c r="H28" s="30">
        <v>0.11</v>
      </c>
      <c r="I28" s="31">
        <v>20829.509999999998</v>
      </c>
      <c r="J28" s="31">
        <v>3260</v>
      </c>
      <c r="K28" s="31">
        <v>1240</v>
      </c>
      <c r="L28" s="31">
        <v>2020</v>
      </c>
      <c r="M28" s="33">
        <v>501</v>
      </c>
      <c r="N28" s="32"/>
      <c r="O28" s="33">
        <v>3.63</v>
      </c>
      <c r="P28" s="33">
        <v>1.1200000000000001</v>
      </c>
      <c r="X28" s="25"/>
      <c r="Y28" s="2" t="s">
        <v>1425</v>
      </c>
      <c r="Z28" s="26"/>
    </row>
    <row r="29" spans="1:26" s="3" customFormat="1" ht="15" x14ac:dyDescent="0.25">
      <c r="A29" s="70" t="s">
        <v>1428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X29" s="25"/>
      <c r="Z29" s="26" t="s">
        <v>1428</v>
      </c>
    </row>
    <row r="30" spans="1:26" s="3" customFormat="1" ht="45.75" x14ac:dyDescent="0.25">
      <c r="A30" s="27" t="s">
        <v>57</v>
      </c>
      <c r="B30" s="28" t="s">
        <v>1429</v>
      </c>
      <c r="C30" s="66" t="s">
        <v>1430</v>
      </c>
      <c r="D30" s="67"/>
      <c r="E30" s="68"/>
      <c r="F30" s="27" t="s">
        <v>50</v>
      </c>
      <c r="G30" s="29"/>
      <c r="H30" s="37">
        <v>0.52100000000000002</v>
      </c>
      <c r="I30" s="31">
        <v>8055.18</v>
      </c>
      <c r="J30" s="31">
        <v>5616</v>
      </c>
      <c r="K30" s="31">
        <v>3486</v>
      </c>
      <c r="L30" s="31">
        <v>1990</v>
      </c>
      <c r="M30" s="33">
        <v>490</v>
      </c>
      <c r="N30" s="33">
        <v>140</v>
      </c>
      <c r="O30" s="38">
        <v>9.5</v>
      </c>
      <c r="P30" s="33">
        <v>1.0900000000000001</v>
      </c>
      <c r="X30" s="25"/>
      <c r="Y30" s="2" t="s">
        <v>1430</v>
      </c>
      <c r="Z30" s="26"/>
    </row>
    <row r="31" spans="1:26" s="3" customFormat="1" ht="57" x14ac:dyDescent="0.25">
      <c r="A31" s="27" t="s">
        <v>60</v>
      </c>
      <c r="B31" s="28" t="s">
        <v>1431</v>
      </c>
      <c r="C31" s="66" t="s">
        <v>1432</v>
      </c>
      <c r="D31" s="67"/>
      <c r="E31" s="68"/>
      <c r="F31" s="27" t="s">
        <v>50</v>
      </c>
      <c r="G31" s="29"/>
      <c r="H31" s="37">
        <v>0.34100000000000003</v>
      </c>
      <c r="I31" s="31">
        <v>5462.34</v>
      </c>
      <c r="J31" s="31">
        <v>2466</v>
      </c>
      <c r="K31" s="31">
        <v>2325</v>
      </c>
      <c r="L31" s="33">
        <v>5</v>
      </c>
      <c r="M31" s="32"/>
      <c r="N31" s="33">
        <v>136</v>
      </c>
      <c r="O31" s="33">
        <v>6.33</v>
      </c>
      <c r="P31" s="34">
        <v>0</v>
      </c>
      <c r="X31" s="25"/>
      <c r="Y31" s="2" t="s">
        <v>1432</v>
      </c>
      <c r="Z31" s="26"/>
    </row>
    <row r="32" spans="1:26" s="3" customFormat="1" ht="57" x14ac:dyDescent="0.25">
      <c r="A32" s="27" t="s">
        <v>64</v>
      </c>
      <c r="B32" s="28" t="s">
        <v>421</v>
      </c>
      <c r="C32" s="66" t="s">
        <v>422</v>
      </c>
      <c r="D32" s="67"/>
      <c r="E32" s="68"/>
      <c r="F32" s="27" t="s">
        <v>50</v>
      </c>
      <c r="G32" s="29"/>
      <c r="H32" s="37">
        <v>0.11799999999999999</v>
      </c>
      <c r="I32" s="31">
        <v>3860.31</v>
      </c>
      <c r="J32" s="33">
        <v>605</v>
      </c>
      <c r="K32" s="33">
        <v>575</v>
      </c>
      <c r="L32" s="33">
        <v>1</v>
      </c>
      <c r="M32" s="32"/>
      <c r="N32" s="33">
        <v>29</v>
      </c>
      <c r="O32" s="33">
        <v>1.57</v>
      </c>
      <c r="P32" s="34">
        <v>0</v>
      </c>
      <c r="X32" s="25"/>
      <c r="Y32" s="2" t="s">
        <v>422</v>
      </c>
      <c r="Z32" s="26"/>
    </row>
    <row r="33" spans="1:29" s="3" customFormat="1" ht="68.25" x14ac:dyDescent="0.25">
      <c r="A33" s="27" t="s">
        <v>69</v>
      </c>
      <c r="B33" s="28" t="s">
        <v>379</v>
      </c>
      <c r="C33" s="66" t="s">
        <v>380</v>
      </c>
      <c r="D33" s="67"/>
      <c r="E33" s="68"/>
      <c r="F33" s="27" t="s">
        <v>50</v>
      </c>
      <c r="G33" s="29"/>
      <c r="H33" s="37">
        <v>0.85599999999999998</v>
      </c>
      <c r="I33" s="31">
        <v>5244.65</v>
      </c>
      <c r="J33" s="31">
        <v>5996</v>
      </c>
      <c r="K33" s="31">
        <v>2554</v>
      </c>
      <c r="L33" s="31">
        <v>3258</v>
      </c>
      <c r="M33" s="33">
        <v>805</v>
      </c>
      <c r="N33" s="33">
        <v>184</v>
      </c>
      <c r="O33" s="33">
        <v>6.96</v>
      </c>
      <c r="P33" s="33">
        <v>1.79</v>
      </c>
      <c r="X33" s="25"/>
      <c r="Y33" s="2" t="s">
        <v>380</v>
      </c>
      <c r="Z33" s="26"/>
    </row>
    <row r="34" spans="1:29" s="3" customFormat="1" ht="34.5" x14ac:dyDescent="0.25">
      <c r="A34" s="27" t="s">
        <v>73</v>
      </c>
      <c r="B34" s="28" t="s">
        <v>1433</v>
      </c>
      <c r="C34" s="66" t="s">
        <v>1434</v>
      </c>
      <c r="D34" s="67"/>
      <c r="E34" s="68"/>
      <c r="F34" s="27" t="s">
        <v>50</v>
      </c>
      <c r="G34" s="29"/>
      <c r="H34" s="37">
        <v>0.153</v>
      </c>
      <c r="I34" s="31">
        <v>5836.15</v>
      </c>
      <c r="J34" s="31">
        <v>1176</v>
      </c>
      <c r="K34" s="31">
        <v>1087</v>
      </c>
      <c r="L34" s="33">
        <v>3</v>
      </c>
      <c r="M34" s="32"/>
      <c r="N34" s="33">
        <v>86</v>
      </c>
      <c r="O34" s="33">
        <v>2.96</v>
      </c>
      <c r="P34" s="34">
        <v>0</v>
      </c>
      <c r="X34" s="25"/>
      <c r="Y34" s="2" t="s">
        <v>1434</v>
      </c>
      <c r="Z34" s="26"/>
    </row>
    <row r="35" spans="1:29" s="3" customFormat="1" ht="34.5" x14ac:dyDescent="0.25">
      <c r="A35" s="27" t="s">
        <v>1435</v>
      </c>
      <c r="B35" s="28" t="s">
        <v>302</v>
      </c>
      <c r="C35" s="66" t="s">
        <v>303</v>
      </c>
      <c r="D35" s="67"/>
      <c r="E35" s="68"/>
      <c r="F35" s="27" t="s">
        <v>50</v>
      </c>
      <c r="G35" s="29"/>
      <c r="H35" s="37">
        <v>6.8000000000000005E-2</v>
      </c>
      <c r="I35" s="31">
        <v>4508.1000000000004</v>
      </c>
      <c r="J35" s="33">
        <v>399</v>
      </c>
      <c r="K35" s="33">
        <v>354</v>
      </c>
      <c r="L35" s="33">
        <v>1</v>
      </c>
      <c r="M35" s="32"/>
      <c r="N35" s="33">
        <v>44</v>
      </c>
      <c r="O35" s="33">
        <v>0.96</v>
      </c>
      <c r="P35" s="34">
        <v>0</v>
      </c>
      <c r="X35" s="25"/>
      <c r="Y35" s="2" t="s">
        <v>303</v>
      </c>
      <c r="Z35" s="26"/>
    </row>
    <row r="36" spans="1:29" s="3" customFormat="1" ht="34.5" x14ac:dyDescent="0.25">
      <c r="A36" s="27" t="s">
        <v>1436</v>
      </c>
      <c r="B36" s="28" t="s">
        <v>1437</v>
      </c>
      <c r="C36" s="66" t="s">
        <v>1438</v>
      </c>
      <c r="D36" s="67"/>
      <c r="E36" s="68"/>
      <c r="F36" s="27" t="s">
        <v>50</v>
      </c>
      <c r="G36" s="29"/>
      <c r="H36" s="30">
        <v>0.02</v>
      </c>
      <c r="I36" s="31">
        <v>18821.88</v>
      </c>
      <c r="J36" s="33">
        <v>505</v>
      </c>
      <c r="K36" s="33">
        <v>492</v>
      </c>
      <c r="L36" s="33">
        <v>2</v>
      </c>
      <c r="M36" s="32"/>
      <c r="N36" s="33">
        <v>11</v>
      </c>
      <c r="O36" s="33">
        <v>1.34</v>
      </c>
      <c r="P36" s="34">
        <v>0</v>
      </c>
      <c r="X36" s="25"/>
      <c r="Y36" s="2" t="s">
        <v>1438</v>
      </c>
      <c r="Z36" s="26"/>
    </row>
    <row r="37" spans="1:29" s="3" customFormat="1" ht="15" x14ac:dyDescent="0.25">
      <c r="A37" s="70" t="s">
        <v>1439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X37" s="25"/>
      <c r="Z37" s="26" t="s">
        <v>1439</v>
      </c>
    </row>
    <row r="38" spans="1:29" s="3" customFormat="1" ht="23.25" x14ac:dyDescent="0.25">
      <c r="A38" s="27" t="s">
        <v>1440</v>
      </c>
      <c r="B38" s="28" t="s">
        <v>1441</v>
      </c>
      <c r="C38" s="66" t="s">
        <v>1442</v>
      </c>
      <c r="D38" s="67"/>
      <c r="E38" s="68"/>
      <c r="F38" s="27" t="s">
        <v>438</v>
      </c>
      <c r="G38" s="29"/>
      <c r="H38" s="30">
        <v>0.15</v>
      </c>
      <c r="I38" s="31">
        <v>20161.88</v>
      </c>
      <c r="J38" s="31">
        <v>4538</v>
      </c>
      <c r="K38" s="31">
        <v>2427</v>
      </c>
      <c r="L38" s="33">
        <v>665</v>
      </c>
      <c r="M38" s="33">
        <v>181</v>
      </c>
      <c r="N38" s="31">
        <v>1446</v>
      </c>
      <c r="O38" s="33">
        <v>7.63</v>
      </c>
      <c r="P38" s="38">
        <v>0.4</v>
      </c>
      <c r="X38" s="25"/>
      <c r="Y38" s="2" t="s">
        <v>1442</v>
      </c>
      <c r="Z38" s="26"/>
    </row>
    <row r="39" spans="1:29" s="3" customFormat="1" ht="34.5" x14ac:dyDescent="0.25">
      <c r="A39" s="27" t="s">
        <v>1443</v>
      </c>
      <c r="B39" s="28" t="s">
        <v>1444</v>
      </c>
      <c r="C39" s="66" t="s">
        <v>1445</v>
      </c>
      <c r="D39" s="67"/>
      <c r="E39" s="68"/>
      <c r="F39" s="27" t="s">
        <v>46</v>
      </c>
      <c r="G39" s="29"/>
      <c r="H39" s="30">
        <v>0.48</v>
      </c>
      <c r="I39" s="31">
        <v>15531.88</v>
      </c>
      <c r="J39" s="31">
        <v>7455</v>
      </c>
      <c r="K39" s="32"/>
      <c r="L39" s="32"/>
      <c r="M39" s="32"/>
      <c r="N39" s="31">
        <v>7455</v>
      </c>
      <c r="O39" s="34">
        <v>0</v>
      </c>
      <c r="P39" s="34">
        <v>0</v>
      </c>
      <c r="X39" s="25"/>
      <c r="Y39" s="2" t="s">
        <v>1445</v>
      </c>
      <c r="Z39" s="26"/>
    </row>
    <row r="40" spans="1:29" s="3" customFormat="1" ht="23.25" x14ac:dyDescent="0.25">
      <c r="A40" s="27" t="s">
        <v>1446</v>
      </c>
      <c r="B40" s="28" t="s">
        <v>1441</v>
      </c>
      <c r="C40" s="66" t="s">
        <v>1442</v>
      </c>
      <c r="D40" s="67"/>
      <c r="E40" s="68"/>
      <c r="F40" s="27" t="s">
        <v>438</v>
      </c>
      <c r="G40" s="29"/>
      <c r="H40" s="30">
        <v>0.15</v>
      </c>
      <c r="I40" s="31">
        <v>58147.56</v>
      </c>
      <c r="J40" s="31">
        <v>2113</v>
      </c>
      <c r="K40" s="31">
        <v>1688</v>
      </c>
      <c r="L40" s="33">
        <v>425</v>
      </c>
      <c r="M40" s="33">
        <v>116</v>
      </c>
      <c r="N40" s="32"/>
      <c r="O40" s="33">
        <v>5.31</v>
      </c>
      <c r="P40" s="33">
        <v>0.26</v>
      </c>
      <c r="X40" s="25"/>
      <c r="Y40" s="2" t="s">
        <v>1442</v>
      </c>
      <c r="Z40" s="26"/>
    </row>
    <row r="41" spans="1:29" s="3" customFormat="1" ht="15" x14ac:dyDescent="0.25">
      <c r="A41" s="74" t="s">
        <v>1406</v>
      </c>
      <c r="B41" s="75"/>
      <c r="C41" s="75"/>
      <c r="D41" s="75"/>
      <c r="E41" s="75"/>
      <c r="F41" s="75"/>
      <c r="G41" s="75"/>
      <c r="H41" s="75"/>
      <c r="I41" s="76"/>
      <c r="J41" s="41"/>
      <c r="K41" s="41"/>
      <c r="L41" s="41"/>
      <c r="M41" s="41"/>
      <c r="N41" s="41"/>
      <c r="O41" s="41"/>
      <c r="P41" s="41"/>
      <c r="AA41" s="42" t="s">
        <v>1406</v>
      </c>
    </row>
    <row r="42" spans="1:29" s="3" customFormat="1" ht="15" x14ac:dyDescent="0.25">
      <c r="A42" s="71" t="s">
        <v>1407</v>
      </c>
      <c r="B42" s="72"/>
      <c r="C42" s="72"/>
      <c r="D42" s="72"/>
      <c r="E42" s="72"/>
      <c r="F42" s="72"/>
      <c r="G42" s="72"/>
      <c r="H42" s="72"/>
      <c r="I42" s="73"/>
      <c r="J42" s="31">
        <v>630577</v>
      </c>
      <c r="K42" s="32"/>
      <c r="L42" s="32"/>
      <c r="M42" s="32"/>
      <c r="N42" s="32"/>
      <c r="O42" s="32"/>
      <c r="P42" s="32"/>
      <c r="AA42" s="42"/>
      <c r="AB42" s="2" t="s">
        <v>1407</v>
      </c>
    </row>
    <row r="43" spans="1:29" s="3" customFormat="1" ht="15" x14ac:dyDescent="0.25">
      <c r="A43" s="71" t="s">
        <v>1408</v>
      </c>
      <c r="B43" s="72"/>
      <c r="C43" s="72"/>
      <c r="D43" s="72"/>
      <c r="E43" s="72"/>
      <c r="F43" s="72"/>
      <c r="G43" s="72"/>
      <c r="H43" s="72"/>
      <c r="I43" s="73"/>
      <c r="J43" s="31">
        <v>758574</v>
      </c>
      <c r="K43" s="32"/>
      <c r="L43" s="32"/>
      <c r="M43" s="32"/>
      <c r="N43" s="32"/>
      <c r="O43" s="32"/>
      <c r="P43" s="32"/>
      <c r="AA43" s="42"/>
      <c r="AB43" s="2" t="s">
        <v>1408</v>
      </c>
    </row>
    <row r="44" spans="1:29" s="3" customFormat="1" ht="15" x14ac:dyDescent="0.25">
      <c r="A44" s="71" t="s">
        <v>1409</v>
      </c>
      <c r="B44" s="72"/>
      <c r="C44" s="72"/>
      <c r="D44" s="72"/>
      <c r="E44" s="72"/>
      <c r="F44" s="72"/>
      <c r="G44" s="72"/>
      <c r="H44" s="72"/>
      <c r="I44" s="73"/>
      <c r="J44" s="31">
        <v>38058</v>
      </c>
      <c r="K44" s="32"/>
      <c r="L44" s="32"/>
      <c r="M44" s="32"/>
      <c r="N44" s="32"/>
      <c r="O44" s="32"/>
      <c r="P44" s="32"/>
      <c r="AA44" s="42"/>
      <c r="AB44" s="2" t="s">
        <v>1409</v>
      </c>
    </row>
    <row r="45" spans="1:29" s="3" customFormat="1" ht="15" x14ac:dyDescent="0.25">
      <c r="A45" s="71" t="s">
        <v>1410</v>
      </c>
      <c r="B45" s="72"/>
      <c r="C45" s="72"/>
      <c r="D45" s="72"/>
      <c r="E45" s="72"/>
      <c r="F45" s="72"/>
      <c r="G45" s="72"/>
      <c r="H45" s="72"/>
      <c r="I45" s="73"/>
      <c r="J45" s="31">
        <v>111249</v>
      </c>
      <c r="K45" s="32"/>
      <c r="L45" s="32"/>
      <c r="M45" s="32"/>
      <c r="N45" s="32"/>
      <c r="O45" s="32"/>
      <c r="P45" s="32"/>
      <c r="AA45" s="42"/>
      <c r="AB45" s="2" t="s">
        <v>1410</v>
      </c>
    </row>
    <row r="46" spans="1:29" s="3" customFormat="1" ht="15" x14ac:dyDescent="0.25">
      <c r="A46" s="71" t="s">
        <v>1411</v>
      </c>
      <c r="B46" s="72"/>
      <c r="C46" s="72"/>
      <c r="D46" s="72"/>
      <c r="E46" s="72"/>
      <c r="F46" s="72"/>
      <c r="G46" s="72"/>
      <c r="H46" s="72"/>
      <c r="I46" s="73"/>
      <c r="J46" s="31">
        <v>103759</v>
      </c>
      <c r="K46" s="32"/>
      <c r="L46" s="32"/>
      <c r="M46" s="32"/>
      <c r="N46" s="32"/>
      <c r="O46" s="32"/>
      <c r="P46" s="32"/>
      <c r="AA46" s="42"/>
      <c r="AB46" s="2" t="s">
        <v>1411</v>
      </c>
    </row>
    <row r="47" spans="1:29" s="3" customFormat="1" ht="15" x14ac:dyDescent="0.25">
      <c r="A47" s="71" t="s">
        <v>1412</v>
      </c>
      <c r="B47" s="72"/>
      <c r="C47" s="72"/>
      <c r="D47" s="72"/>
      <c r="E47" s="72"/>
      <c r="F47" s="72"/>
      <c r="G47" s="72"/>
      <c r="H47" s="72"/>
      <c r="I47" s="73"/>
      <c r="J47" s="31">
        <v>62296</v>
      </c>
      <c r="K47" s="32"/>
      <c r="L47" s="32"/>
      <c r="M47" s="32"/>
      <c r="N47" s="32"/>
      <c r="O47" s="32"/>
      <c r="P47" s="32"/>
      <c r="AA47" s="42"/>
      <c r="AB47" s="2" t="s">
        <v>1412</v>
      </c>
    </row>
    <row r="48" spans="1:29" s="3" customFormat="1" ht="15" x14ac:dyDescent="0.25">
      <c r="A48" s="74" t="s">
        <v>1413</v>
      </c>
      <c r="B48" s="75"/>
      <c r="C48" s="75"/>
      <c r="D48" s="75"/>
      <c r="E48" s="75"/>
      <c r="F48" s="75"/>
      <c r="G48" s="75"/>
      <c r="H48" s="75"/>
      <c r="I48" s="76"/>
      <c r="J48" s="43">
        <v>796632</v>
      </c>
      <c r="K48" s="41"/>
      <c r="L48" s="41"/>
      <c r="M48" s="41"/>
      <c r="N48" s="41"/>
      <c r="O48" s="44">
        <v>264.99520710000002</v>
      </c>
      <c r="P48" s="44">
        <v>48.737770500000003</v>
      </c>
      <c r="AA48" s="42"/>
      <c r="AC48" s="42" t="s">
        <v>1413</v>
      </c>
    </row>
    <row r="49" spans="1:16" s="3" customFormat="1" ht="3" customHeight="1" x14ac:dyDescent="0.25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6"/>
      <c r="M49" s="46"/>
      <c r="N49" s="46"/>
      <c r="O49" s="47"/>
      <c r="P49" s="47"/>
    </row>
    <row r="50" spans="1:16" s="3" customFormat="1" ht="53.2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s="3" customFormat="1" ht="15" x14ac:dyDescent="0.25">
      <c r="A51" s="4"/>
      <c r="B51" s="4"/>
      <c r="C51" s="4"/>
      <c r="D51" s="4"/>
      <c r="E51" s="4"/>
      <c r="F51" s="4"/>
      <c r="G51" s="4"/>
      <c r="H51" s="8"/>
      <c r="I51" s="77"/>
      <c r="J51" s="77"/>
      <c r="K51" s="77"/>
      <c r="L51" s="4"/>
      <c r="M51" s="4"/>
      <c r="N51" s="4"/>
      <c r="O51" s="4"/>
      <c r="P51" s="4"/>
    </row>
    <row r="52" spans="1:16" s="3" customFormat="1" ht="1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</row>
    <row r="53" spans="1:16" s="3" customFormat="1" ht="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</row>
  </sheetData>
  <mergeCells count="51">
    <mergeCell ref="A45:I45"/>
    <mergeCell ref="A46:I46"/>
    <mergeCell ref="A47:I47"/>
    <mergeCell ref="A48:I48"/>
    <mergeCell ref="I51:K51"/>
    <mergeCell ref="C40:E40"/>
    <mergeCell ref="A41:I41"/>
    <mergeCell ref="A42:I42"/>
    <mergeCell ref="A43:I43"/>
    <mergeCell ref="A44:I44"/>
    <mergeCell ref="C35:E35"/>
    <mergeCell ref="C36:E36"/>
    <mergeCell ref="A37:P37"/>
    <mergeCell ref="C38:E38"/>
    <mergeCell ref="C39:E39"/>
    <mergeCell ref="C30:E30"/>
    <mergeCell ref="C31:E31"/>
    <mergeCell ref="C32:E32"/>
    <mergeCell ref="C33:E33"/>
    <mergeCell ref="C34:E34"/>
    <mergeCell ref="A25:P25"/>
    <mergeCell ref="C26:E26"/>
    <mergeCell ref="C27:E27"/>
    <mergeCell ref="C28:E28"/>
    <mergeCell ref="A29:P29"/>
    <mergeCell ref="C20:E20"/>
    <mergeCell ref="A21:P21"/>
    <mergeCell ref="C22:E22"/>
    <mergeCell ref="C23:E23"/>
    <mergeCell ref="C24:E24"/>
    <mergeCell ref="A8:P8"/>
    <mergeCell ref="C9:G9"/>
    <mergeCell ref="E15:P15"/>
    <mergeCell ref="A17:A19"/>
    <mergeCell ref="B17:B19"/>
    <mergeCell ref="C17:E19"/>
    <mergeCell ref="F17:F19"/>
    <mergeCell ref="G17:H17"/>
    <mergeCell ref="I17:N17"/>
    <mergeCell ref="O17:O19"/>
    <mergeCell ref="P17:P19"/>
    <mergeCell ref="G18:G19"/>
    <mergeCell ref="H18:H19"/>
    <mergeCell ref="I18:I19"/>
    <mergeCell ref="J18:J19"/>
    <mergeCell ref="K18:N18"/>
    <mergeCell ref="A2:P2"/>
    <mergeCell ref="A3:P3"/>
    <mergeCell ref="A5:P5"/>
    <mergeCell ref="A6:P6"/>
    <mergeCell ref="A7:P7"/>
  </mergeCells>
  <printOptions horizontalCentered="1"/>
  <pageMargins left="0.39370077848434498" right="0.39370077848434498" top="0.31496062874794001" bottom="0.31496062874794001" header="0.118110239505768" footer="0.118110239505768"/>
  <pageSetup paperSize="9" scale="78" fitToHeight="0" orientation="landscape" r:id="rId1"/>
  <headerFooter>
    <oddFooter>&amp;RСтраница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2"/>
  <sheetViews>
    <sheetView workbookViewId="0">
      <selection activeCell="L25" sqref="L25"/>
    </sheetView>
  </sheetViews>
  <sheetFormatPr defaultColWidth="9.140625" defaultRowHeight="11.25" customHeight="1" x14ac:dyDescent="0.2"/>
  <cols>
    <col min="1" max="1" width="9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9.42578125" style="1" customWidth="1"/>
    <col min="8" max="8" width="10.140625" style="1" customWidth="1"/>
    <col min="9" max="9" width="11.85546875" style="1" customWidth="1"/>
    <col min="10" max="10" width="12.140625" style="1" customWidth="1"/>
    <col min="11" max="11" width="8.5703125" style="1" customWidth="1"/>
    <col min="12" max="12" width="11.85546875" style="1" customWidth="1"/>
    <col min="13" max="13" width="9.7109375" style="1" customWidth="1"/>
    <col min="14" max="14" width="9.140625" style="1"/>
    <col min="15" max="16" width="11" style="1" customWidth="1"/>
    <col min="17" max="19" width="8.7109375" style="1" customWidth="1"/>
    <col min="20" max="21" width="176.7109375" style="2" hidden="1" customWidth="1"/>
    <col min="22" max="22" width="52.140625" style="2" hidden="1" customWidth="1"/>
    <col min="23" max="23" width="126.7109375" style="2" hidden="1" customWidth="1"/>
    <col min="24" max="24" width="176.7109375" style="2" hidden="1" customWidth="1"/>
    <col min="25" max="25" width="34.140625" style="2" hidden="1" customWidth="1"/>
    <col min="26" max="28" width="103.28515625" style="2" hidden="1" customWidth="1"/>
    <col min="29" max="16384" width="9.140625" style="1"/>
  </cols>
  <sheetData>
    <row r="1" spans="1:23" s="3" customFormat="1" ht="15" x14ac:dyDescent="0.25">
      <c r="A1" s="4"/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</row>
    <row r="2" spans="1:23" s="3" customFormat="1" ht="15" x14ac:dyDescent="0.25">
      <c r="A2" s="53" t="s">
        <v>1447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T2" s="6" t="s">
        <v>1447</v>
      </c>
    </row>
    <row r="3" spans="1:23" s="3" customFormat="1" ht="15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23" s="3" customFormat="1" ht="1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3" customFormat="1" ht="28.5" customHeight="1" x14ac:dyDescent="0.25">
      <c r="A5" s="55" t="s">
        <v>2060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23" s="3" customFormat="1" ht="21" customHeight="1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3" s="3" customFormat="1" ht="15" x14ac:dyDescent="0.25">
      <c r="A7" s="57" t="s">
        <v>2070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U7" s="6" t="s">
        <v>1448</v>
      </c>
    </row>
    <row r="8" spans="1:23" s="3" customFormat="1" ht="15.75" customHeight="1" x14ac:dyDescent="0.25">
      <c r="A8" s="56" t="s">
        <v>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23" s="3" customFormat="1" ht="15" x14ac:dyDescent="0.25">
      <c r="A9" s="4"/>
      <c r="B9" s="8" t="s">
        <v>6</v>
      </c>
      <c r="C9" s="58" t="s">
        <v>1449</v>
      </c>
      <c r="D9" s="58"/>
      <c r="E9" s="58"/>
      <c r="F9" s="58"/>
      <c r="G9" s="58"/>
      <c r="H9" s="9"/>
      <c r="I9" s="9"/>
      <c r="J9" s="9"/>
      <c r="K9" s="9"/>
      <c r="L9" s="9"/>
      <c r="M9" s="9"/>
      <c r="N9" s="9"/>
      <c r="O9" s="4"/>
      <c r="P9" s="4"/>
      <c r="V9" s="10" t="s">
        <v>1449</v>
      </c>
    </row>
    <row r="10" spans="1:23" s="3" customFormat="1" ht="12.75" customHeight="1" x14ac:dyDescent="0.25">
      <c r="B10" s="11" t="s">
        <v>8</v>
      </c>
      <c r="C10" s="11"/>
      <c r="D10" s="12"/>
      <c r="E10" s="13">
        <v>403477</v>
      </c>
      <c r="F10" s="14" t="s">
        <v>9</v>
      </c>
      <c r="H10" s="11"/>
      <c r="I10" s="11"/>
      <c r="J10" s="11"/>
      <c r="K10" s="11"/>
      <c r="L10" s="11"/>
      <c r="M10" s="15"/>
      <c r="N10" s="11"/>
    </row>
    <row r="11" spans="1:23" s="3" customFormat="1" ht="12.75" customHeight="1" x14ac:dyDescent="0.25">
      <c r="B11" s="11" t="s">
        <v>10</v>
      </c>
      <c r="D11" s="12"/>
      <c r="E11" s="13">
        <v>385471</v>
      </c>
      <c r="F11" s="14" t="s">
        <v>9</v>
      </c>
      <c r="H11" s="11"/>
      <c r="I11" s="11"/>
      <c r="J11" s="11"/>
      <c r="K11" s="11"/>
      <c r="L11" s="11"/>
      <c r="M11" s="15"/>
      <c r="N11" s="11"/>
    </row>
    <row r="12" spans="1:23" s="3" customFormat="1" ht="12.75" customHeight="1" x14ac:dyDescent="0.25">
      <c r="B12" s="11" t="s">
        <v>11</v>
      </c>
      <c r="D12" s="12"/>
      <c r="E12" s="13">
        <v>18006</v>
      </c>
      <c r="F12" s="14" t="s">
        <v>9</v>
      </c>
      <c r="H12" s="11"/>
      <c r="I12" s="11"/>
      <c r="J12" s="11"/>
      <c r="K12" s="11"/>
      <c r="L12" s="11"/>
      <c r="M12" s="15"/>
      <c r="N12" s="11"/>
    </row>
    <row r="13" spans="1:23" s="3" customFormat="1" ht="12.75" customHeight="1" x14ac:dyDescent="0.25">
      <c r="B13" s="11" t="s">
        <v>12</v>
      </c>
      <c r="C13" s="11"/>
      <c r="D13" s="12"/>
      <c r="E13" s="13">
        <v>44335</v>
      </c>
      <c r="F13" s="14" t="s">
        <v>9</v>
      </c>
      <c r="H13" s="11"/>
      <c r="J13" s="11"/>
      <c r="K13" s="11"/>
      <c r="L13" s="11"/>
      <c r="M13" s="5"/>
      <c r="N13" s="16"/>
    </row>
    <row r="14" spans="1:23" s="3" customFormat="1" ht="12.75" customHeight="1" x14ac:dyDescent="0.25">
      <c r="B14" s="11" t="s">
        <v>13</v>
      </c>
      <c r="C14" s="11"/>
      <c r="D14" s="17"/>
      <c r="E14" s="13">
        <v>131.5</v>
      </c>
      <c r="F14" s="14" t="s">
        <v>14</v>
      </c>
      <c r="H14" s="11"/>
      <c r="J14" s="11"/>
      <c r="K14" s="11"/>
      <c r="L14" s="11"/>
      <c r="M14" s="18"/>
      <c r="N14" s="14"/>
    </row>
    <row r="15" spans="1:23" s="3" customFormat="1" ht="15" x14ac:dyDescent="0.25">
      <c r="A15" s="4"/>
      <c r="B15" s="8" t="s">
        <v>15</v>
      </c>
      <c r="C15" s="8"/>
      <c r="D15" s="4"/>
      <c r="E15" s="59" t="s">
        <v>1450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W15" s="10" t="s">
        <v>1450</v>
      </c>
    </row>
    <row r="16" spans="1:23" s="3" customFormat="1" ht="12.75" customHeight="1" x14ac:dyDescent="0.25">
      <c r="A16" s="8"/>
      <c r="B16" s="8"/>
      <c r="C16" s="4"/>
      <c r="D16" s="8"/>
      <c r="E16" s="19"/>
      <c r="F16" s="20"/>
      <c r="G16" s="21"/>
      <c r="H16" s="21"/>
      <c r="I16" s="8"/>
      <c r="J16" s="8"/>
      <c r="K16" s="8"/>
      <c r="L16" s="22"/>
      <c r="M16" s="8"/>
      <c r="N16" s="4"/>
      <c r="O16" s="4"/>
      <c r="P16" s="4"/>
    </row>
    <row r="17" spans="1:27" s="3" customFormat="1" ht="36" customHeight="1" x14ac:dyDescent="0.25">
      <c r="A17" s="60" t="s">
        <v>17</v>
      </c>
      <c r="B17" s="60" t="s">
        <v>18</v>
      </c>
      <c r="C17" s="60" t="s">
        <v>19</v>
      </c>
      <c r="D17" s="60"/>
      <c r="E17" s="60"/>
      <c r="F17" s="60" t="s">
        <v>20</v>
      </c>
      <c r="G17" s="61" t="s">
        <v>21</v>
      </c>
      <c r="H17" s="62"/>
      <c r="I17" s="60" t="s">
        <v>22</v>
      </c>
      <c r="J17" s="60"/>
      <c r="K17" s="60"/>
      <c r="L17" s="60"/>
      <c r="M17" s="60"/>
      <c r="N17" s="60"/>
      <c r="O17" s="60" t="s">
        <v>23</v>
      </c>
      <c r="P17" s="60" t="s">
        <v>24</v>
      </c>
    </row>
    <row r="18" spans="1:27" s="3" customFormat="1" ht="36.75" customHeight="1" x14ac:dyDescent="0.25">
      <c r="A18" s="60"/>
      <c r="B18" s="60"/>
      <c r="C18" s="60"/>
      <c r="D18" s="60"/>
      <c r="E18" s="60"/>
      <c r="F18" s="60"/>
      <c r="G18" s="63" t="s">
        <v>25</v>
      </c>
      <c r="H18" s="63" t="s">
        <v>26</v>
      </c>
      <c r="I18" s="60" t="s">
        <v>25</v>
      </c>
      <c r="J18" s="60" t="s">
        <v>27</v>
      </c>
      <c r="K18" s="65" t="s">
        <v>28</v>
      </c>
      <c r="L18" s="65"/>
      <c r="M18" s="65"/>
      <c r="N18" s="65"/>
      <c r="O18" s="60"/>
      <c r="P18" s="60"/>
    </row>
    <row r="19" spans="1:27" s="3" customFormat="1" ht="15" x14ac:dyDescent="0.25">
      <c r="A19" s="60"/>
      <c r="B19" s="60"/>
      <c r="C19" s="60"/>
      <c r="D19" s="60"/>
      <c r="E19" s="60"/>
      <c r="F19" s="60"/>
      <c r="G19" s="64"/>
      <c r="H19" s="64"/>
      <c r="I19" s="60"/>
      <c r="J19" s="60"/>
      <c r="K19" s="24" t="s">
        <v>29</v>
      </c>
      <c r="L19" s="24" t="s">
        <v>30</v>
      </c>
      <c r="M19" s="24" t="s">
        <v>31</v>
      </c>
      <c r="N19" s="24" t="s">
        <v>32</v>
      </c>
      <c r="O19" s="60"/>
      <c r="P19" s="60"/>
    </row>
    <row r="20" spans="1:27" s="3" customFormat="1" ht="15" x14ac:dyDescent="0.25">
      <c r="A20" s="23">
        <v>1</v>
      </c>
      <c r="B20" s="23">
        <v>2</v>
      </c>
      <c r="C20" s="65">
        <v>3</v>
      </c>
      <c r="D20" s="65"/>
      <c r="E20" s="65"/>
      <c r="F20" s="23">
        <v>4</v>
      </c>
      <c r="G20" s="23">
        <v>5</v>
      </c>
      <c r="H20" s="23">
        <v>6</v>
      </c>
      <c r="I20" s="23">
        <v>7</v>
      </c>
      <c r="J20" s="23">
        <v>8</v>
      </c>
      <c r="K20" s="23">
        <v>9</v>
      </c>
      <c r="L20" s="23">
        <v>10</v>
      </c>
      <c r="M20" s="23">
        <v>11</v>
      </c>
      <c r="N20" s="23">
        <v>12</v>
      </c>
      <c r="O20" s="23">
        <v>13</v>
      </c>
      <c r="P20" s="23">
        <v>14</v>
      </c>
    </row>
    <row r="21" spans="1:27" s="3" customFormat="1" ht="15" x14ac:dyDescent="0.25">
      <c r="A21" s="69" t="s">
        <v>1451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X21" s="25" t="s">
        <v>1451</v>
      </c>
    </row>
    <row r="22" spans="1:27" s="3" customFormat="1" ht="34.5" x14ac:dyDescent="0.25">
      <c r="A22" s="27" t="s">
        <v>35</v>
      </c>
      <c r="B22" s="28" t="s">
        <v>374</v>
      </c>
      <c r="C22" s="66" t="s">
        <v>1452</v>
      </c>
      <c r="D22" s="67"/>
      <c r="E22" s="68"/>
      <c r="F22" s="27" t="s">
        <v>50</v>
      </c>
      <c r="G22" s="29"/>
      <c r="H22" s="37">
        <v>1.1539999999999999</v>
      </c>
      <c r="I22" s="31">
        <v>17311.669999999998</v>
      </c>
      <c r="J22" s="31">
        <v>27918</v>
      </c>
      <c r="K22" s="31">
        <v>23314</v>
      </c>
      <c r="L22" s="31">
        <v>2143</v>
      </c>
      <c r="M22" s="33">
        <v>184</v>
      </c>
      <c r="N22" s="31">
        <v>2461</v>
      </c>
      <c r="O22" s="33">
        <v>70.66</v>
      </c>
      <c r="P22" s="33">
        <v>0.45</v>
      </c>
      <c r="X22" s="25"/>
      <c r="Y22" s="2" t="s">
        <v>1452</v>
      </c>
    </row>
    <row r="23" spans="1:27" s="3" customFormat="1" ht="34.5" x14ac:dyDescent="0.25">
      <c r="A23" s="27" t="s">
        <v>39</v>
      </c>
      <c r="B23" s="28" t="s">
        <v>374</v>
      </c>
      <c r="C23" s="66" t="s">
        <v>1452</v>
      </c>
      <c r="D23" s="67"/>
      <c r="E23" s="68"/>
      <c r="F23" s="27" t="s">
        <v>50</v>
      </c>
      <c r="G23" s="29"/>
      <c r="H23" s="37">
        <v>1.1539999999999999</v>
      </c>
      <c r="I23" s="31">
        <v>17311.669999999998</v>
      </c>
      <c r="J23" s="31">
        <v>15389</v>
      </c>
      <c r="K23" s="31">
        <v>14191</v>
      </c>
      <c r="L23" s="31">
        <v>1198</v>
      </c>
      <c r="M23" s="33">
        <v>103</v>
      </c>
      <c r="N23" s="32"/>
      <c r="O23" s="33">
        <v>43.01</v>
      </c>
      <c r="P23" s="33">
        <v>0.25</v>
      </c>
      <c r="X23" s="25"/>
      <c r="Y23" s="2" t="s">
        <v>1452</v>
      </c>
    </row>
    <row r="24" spans="1:27" s="3" customFormat="1" ht="45.75" x14ac:dyDescent="0.25">
      <c r="A24" s="27" t="s">
        <v>43</v>
      </c>
      <c r="B24" s="28" t="s">
        <v>432</v>
      </c>
      <c r="C24" s="66" t="s">
        <v>1453</v>
      </c>
      <c r="D24" s="67"/>
      <c r="E24" s="68"/>
      <c r="F24" s="27" t="s">
        <v>50</v>
      </c>
      <c r="G24" s="29"/>
      <c r="H24" s="37">
        <v>1.1539999999999999</v>
      </c>
      <c r="I24" s="31">
        <v>248484.2</v>
      </c>
      <c r="J24" s="31">
        <v>286751</v>
      </c>
      <c r="K24" s="32"/>
      <c r="L24" s="32"/>
      <c r="M24" s="32"/>
      <c r="N24" s="31">
        <v>286751</v>
      </c>
      <c r="O24" s="34">
        <v>0</v>
      </c>
      <c r="P24" s="34">
        <v>0</v>
      </c>
      <c r="X24" s="25"/>
      <c r="Y24" s="2" t="s">
        <v>1453</v>
      </c>
    </row>
    <row r="25" spans="1:27" s="3" customFormat="1" ht="57" x14ac:dyDescent="0.25">
      <c r="A25" s="27" t="s">
        <v>47</v>
      </c>
      <c r="B25" s="28" t="s">
        <v>1431</v>
      </c>
      <c r="C25" s="66" t="s">
        <v>1432</v>
      </c>
      <c r="D25" s="67"/>
      <c r="E25" s="68"/>
      <c r="F25" s="27" t="s">
        <v>50</v>
      </c>
      <c r="G25" s="29"/>
      <c r="H25" s="36">
        <v>3.6600000000000001E-2</v>
      </c>
      <c r="I25" s="31">
        <v>5462.34</v>
      </c>
      <c r="J25" s="33">
        <v>265</v>
      </c>
      <c r="K25" s="33">
        <v>250</v>
      </c>
      <c r="L25" s="33">
        <v>1</v>
      </c>
      <c r="M25" s="32"/>
      <c r="N25" s="33">
        <v>14</v>
      </c>
      <c r="O25" s="33">
        <v>0.68</v>
      </c>
      <c r="P25" s="34">
        <v>0</v>
      </c>
      <c r="X25" s="25"/>
      <c r="Y25" s="2" t="s">
        <v>1432</v>
      </c>
    </row>
    <row r="26" spans="1:27" s="3" customFormat="1" ht="57" x14ac:dyDescent="0.25">
      <c r="A26" s="27" t="s">
        <v>51</v>
      </c>
      <c r="B26" s="28" t="s">
        <v>55</v>
      </c>
      <c r="C26" s="66" t="s">
        <v>346</v>
      </c>
      <c r="D26" s="67"/>
      <c r="E26" s="68"/>
      <c r="F26" s="27" t="s">
        <v>50</v>
      </c>
      <c r="G26" s="29"/>
      <c r="H26" s="36">
        <v>0.8075</v>
      </c>
      <c r="I26" s="31">
        <v>3855.62</v>
      </c>
      <c r="J26" s="31">
        <v>4142</v>
      </c>
      <c r="K26" s="31">
        <v>3962</v>
      </c>
      <c r="L26" s="33">
        <v>6</v>
      </c>
      <c r="M26" s="32"/>
      <c r="N26" s="33">
        <v>174</v>
      </c>
      <c r="O26" s="33">
        <v>10.79</v>
      </c>
      <c r="P26" s="34">
        <v>0</v>
      </c>
      <c r="X26" s="25"/>
      <c r="Y26" s="2" t="s">
        <v>346</v>
      </c>
    </row>
    <row r="27" spans="1:27" s="3" customFormat="1" ht="34.5" x14ac:dyDescent="0.25">
      <c r="A27" s="27" t="s">
        <v>54</v>
      </c>
      <c r="B27" s="28" t="s">
        <v>1433</v>
      </c>
      <c r="C27" s="66" t="s">
        <v>1434</v>
      </c>
      <c r="D27" s="67"/>
      <c r="E27" s="68"/>
      <c r="F27" s="27" t="s">
        <v>50</v>
      </c>
      <c r="G27" s="29"/>
      <c r="H27" s="36">
        <v>0.30969999999999998</v>
      </c>
      <c r="I27" s="31">
        <v>5836.15</v>
      </c>
      <c r="J27" s="31">
        <v>2379</v>
      </c>
      <c r="K27" s="31">
        <v>2199</v>
      </c>
      <c r="L27" s="33">
        <v>5</v>
      </c>
      <c r="M27" s="32"/>
      <c r="N27" s="33">
        <v>175</v>
      </c>
      <c r="O27" s="33">
        <v>5.99</v>
      </c>
      <c r="P27" s="34">
        <v>0</v>
      </c>
      <c r="X27" s="25"/>
      <c r="Y27" s="2" t="s">
        <v>1434</v>
      </c>
    </row>
    <row r="28" spans="1:27" s="3" customFormat="1" ht="45.75" x14ac:dyDescent="0.25">
      <c r="A28" s="27" t="s">
        <v>57</v>
      </c>
      <c r="B28" s="28" t="s">
        <v>340</v>
      </c>
      <c r="C28" s="66" t="s">
        <v>1454</v>
      </c>
      <c r="D28" s="67"/>
      <c r="E28" s="68"/>
      <c r="F28" s="27" t="s">
        <v>50</v>
      </c>
      <c r="G28" s="29"/>
      <c r="H28" s="36">
        <v>4.4999999999999997E-3</v>
      </c>
      <c r="I28" s="31">
        <v>9793.57</v>
      </c>
      <c r="J28" s="33">
        <v>33</v>
      </c>
      <c r="K28" s="33">
        <v>21</v>
      </c>
      <c r="L28" s="33">
        <v>12</v>
      </c>
      <c r="M28" s="33">
        <v>4</v>
      </c>
      <c r="N28" s="32"/>
      <c r="O28" s="33">
        <v>0.06</v>
      </c>
      <c r="P28" s="33">
        <v>0.01</v>
      </c>
      <c r="X28" s="25"/>
      <c r="Y28" s="2" t="s">
        <v>1454</v>
      </c>
    </row>
    <row r="29" spans="1:27" s="3" customFormat="1" ht="34.5" x14ac:dyDescent="0.25">
      <c r="A29" s="27" t="s">
        <v>60</v>
      </c>
      <c r="B29" s="28" t="s">
        <v>1455</v>
      </c>
      <c r="C29" s="66" t="s">
        <v>1456</v>
      </c>
      <c r="D29" s="67"/>
      <c r="E29" s="68"/>
      <c r="F29" s="27" t="s">
        <v>538</v>
      </c>
      <c r="G29" s="29"/>
      <c r="H29" s="30">
        <v>0.01</v>
      </c>
      <c r="I29" s="31">
        <v>10338.370000000001</v>
      </c>
      <c r="J29" s="33">
        <v>126</v>
      </c>
      <c r="K29" s="33">
        <v>107</v>
      </c>
      <c r="L29" s="32"/>
      <c r="M29" s="32"/>
      <c r="N29" s="33">
        <v>19</v>
      </c>
      <c r="O29" s="38">
        <v>0.3</v>
      </c>
      <c r="P29" s="34">
        <v>0</v>
      </c>
      <c r="X29" s="25"/>
      <c r="Y29" s="2" t="s">
        <v>1456</v>
      </c>
    </row>
    <row r="30" spans="1:27" s="3" customFormat="1" ht="15" x14ac:dyDescent="0.25">
      <c r="A30" s="74" t="s">
        <v>1406</v>
      </c>
      <c r="B30" s="75"/>
      <c r="C30" s="75"/>
      <c r="D30" s="75"/>
      <c r="E30" s="75"/>
      <c r="F30" s="75"/>
      <c r="G30" s="75"/>
      <c r="H30" s="75"/>
      <c r="I30" s="76"/>
      <c r="J30" s="41"/>
      <c r="K30" s="41"/>
      <c r="L30" s="41"/>
      <c r="M30" s="41"/>
      <c r="N30" s="41"/>
      <c r="O30" s="41"/>
      <c r="P30" s="41"/>
      <c r="Z30" s="42" t="s">
        <v>1406</v>
      </c>
    </row>
    <row r="31" spans="1:27" s="3" customFormat="1" ht="15" x14ac:dyDescent="0.25">
      <c r="A31" s="71" t="s">
        <v>1407</v>
      </c>
      <c r="B31" s="72"/>
      <c r="C31" s="72"/>
      <c r="D31" s="72"/>
      <c r="E31" s="72"/>
      <c r="F31" s="72"/>
      <c r="G31" s="72"/>
      <c r="H31" s="72"/>
      <c r="I31" s="73"/>
      <c r="J31" s="31">
        <v>337003</v>
      </c>
      <c r="K31" s="32"/>
      <c r="L31" s="32"/>
      <c r="M31" s="32"/>
      <c r="N31" s="32"/>
      <c r="O31" s="32"/>
      <c r="P31" s="32"/>
      <c r="Z31" s="42"/>
      <c r="AA31" s="2" t="s">
        <v>1407</v>
      </c>
    </row>
    <row r="32" spans="1:27" s="3" customFormat="1" ht="15" x14ac:dyDescent="0.25">
      <c r="A32" s="71" t="s">
        <v>1408</v>
      </c>
      <c r="B32" s="72"/>
      <c r="C32" s="72"/>
      <c r="D32" s="72"/>
      <c r="E32" s="72"/>
      <c r="F32" s="72"/>
      <c r="G32" s="72"/>
      <c r="H32" s="72"/>
      <c r="I32" s="73"/>
      <c r="J32" s="31">
        <v>385471</v>
      </c>
      <c r="K32" s="32"/>
      <c r="L32" s="32"/>
      <c r="M32" s="32"/>
      <c r="N32" s="32"/>
      <c r="O32" s="32"/>
      <c r="P32" s="32"/>
      <c r="Z32" s="42"/>
      <c r="AA32" s="2" t="s">
        <v>1408</v>
      </c>
    </row>
    <row r="33" spans="1:28" s="3" customFormat="1" ht="15" x14ac:dyDescent="0.25">
      <c r="A33" s="71" t="s">
        <v>1409</v>
      </c>
      <c r="B33" s="72"/>
      <c r="C33" s="72"/>
      <c r="D33" s="72"/>
      <c r="E33" s="72"/>
      <c r="F33" s="72"/>
      <c r="G33" s="72"/>
      <c r="H33" s="72"/>
      <c r="I33" s="73"/>
      <c r="J33" s="31">
        <v>18006</v>
      </c>
      <c r="K33" s="32"/>
      <c r="L33" s="32"/>
      <c r="M33" s="32"/>
      <c r="N33" s="32"/>
      <c r="O33" s="32"/>
      <c r="P33" s="32"/>
      <c r="Z33" s="42"/>
      <c r="AA33" s="2" t="s">
        <v>1409</v>
      </c>
    </row>
    <row r="34" spans="1:28" s="3" customFormat="1" ht="15" x14ac:dyDescent="0.25">
      <c r="A34" s="71" t="s">
        <v>1410</v>
      </c>
      <c r="B34" s="72"/>
      <c r="C34" s="72"/>
      <c r="D34" s="72"/>
      <c r="E34" s="72"/>
      <c r="F34" s="72"/>
      <c r="G34" s="72"/>
      <c r="H34" s="72"/>
      <c r="I34" s="73"/>
      <c r="J34" s="31">
        <v>44335</v>
      </c>
      <c r="K34" s="32"/>
      <c r="L34" s="32"/>
      <c r="M34" s="32"/>
      <c r="N34" s="32"/>
      <c r="O34" s="32"/>
      <c r="P34" s="32"/>
      <c r="Z34" s="42"/>
      <c r="AA34" s="2" t="s">
        <v>1410</v>
      </c>
    </row>
    <row r="35" spans="1:28" s="3" customFormat="1" ht="15" x14ac:dyDescent="0.25">
      <c r="A35" s="71" t="s">
        <v>1411</v>
      </c>
      <c r="B35" s="72"/>
      <c r="C35" s="72"/>
      <c r="D35" s="72"/>
      <c r="E35" s="72"/>
      <c r="F35" s="72"/>
      <c r="G35" s="72"/>
      <c r="H35" s="72"/>
      <c r="I35" s="73"/>
      <c r="J35" s="31">
        <v>41039</v>
      </c>
      <c r="K35" s="32"/>
      <c r="L35" s="32"/>
      <c r="M35" s="32"/>
      <c r="N35" s="32"/>
      <c r="O35" s="32"/>
      <c r="P35" s="32"/>
      <c r="Z35" s="42"/>
      <c r="AA35" s="2" t="s">
        <v>1411</v>
      </c>
    </row>
    <row r="36" spans="1:28" s="3" customFormat="1" ht="15" x14ac:dyDescent="0.25">
      <c r="A36" s="71" t="s">
        <v>1412</v>
      </c>
      <c r="B36" s="72"/>
      <c r="C36" s="72"/>
      <c r="D36" s="72"/>
      <c r="E36" s="72"/>
      <c r="F36" s="72"/>
      <c r="G36" s="72"/>
      <c r="H36" s="72"/>
      <c r="I36" s="73"/>
      <c r="J36" s="31">
        <v>25435</v>
      </c>
      <c r="K36" s="32"/>
      <c r="L36" s="32"/>
      <c r="M36" s="32"/>
      <c r="N36" s="32"/>
      <c r="O36" s="32"/>
      <c r="P36" s="32"/>
      <c r="Z36" s="42"/>
      <c r="AA36" s="2" t="s">
        <v>1412</v>
      </c>
    </row>
    <row r="37" spans="1:28" s="3" customFormat="1" ht="15" x14ac:dyDescent="0.25">
      <c r="A37" s="74" t="s">
        <v>1413</v>
      </c>
      <c r="B37" s="75"/>
      <c r="C37" s="75"/>
      <c r="D37" s="75"/>
      <c r="E37" s="75"/>
      <c r="F37" s="75"/>
      <c r="G37" s="75"/>
      <c r="H37" s="75"/>
      <c r="I37" s="76"/>
      <c r="J37" s="43">
        <v>403477</v>
      </c>
      <c r="K37" s="41"/>
      <c r="L37" s="41"/>
      <c r="M37" s="41"/>
      <c r="N37" s="41"/>
      <c r="O37" s="48">
        <v>131.49720199999999</v>
      </c>
      <c r="P37" s="48">
        <v>0.70926599999999995</v>
      </c>
      <c r="Z37" s="42"/>
      <c r="AB37" s="42" t="s">
        <v>1413</v>
      </c>
    </row>
    <row r="38" spans="1:28" s="3" customFormat="1" ht="3" customHeight="1" x14ac:dyDescent="0.25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6"/>
      <c r="M38" s="46"/>
      <c r="N38" s="46"/>
      <c r="O38" s="47"/>
      <c r="P38" s="47"/>
    </row>
    <row r="39" spans="1:28" s="3" customFormat="1" ht="53.2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28" s="3" customFormat="1" ht="15" x14ac:dyDescent="0.25">
      <c r="A40" s="4"/>
      <c r="B40" s="4"/>
      <c r="C40" s="4"/>
      <c r="D40" s="4"/>
      <c r="E40" s="4"/>
      <c r="F40" s="4"/>
      <c r="G40" s="4"/>
      <c r="H40" s="8"/>
      <c r="I40" s="77"/>
      <c r="J40" s="77"/>
      <c r="K40" s="77"/>
      <c r="L40" s="4"/>
      <c r="M40" s="4"/>
      <c r="N40" s="4"/>
      <c r="O40" s="4"/>
      <c r="P40" s="4"/>
    </row>
    <row r="41" spans="1:28" s="3" customFormat="1" ht="1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28" s="3" customFormat="1" ht="1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</sheetData>
  <mergeCells count="40">
    <mergeCell ref="A35:I35"/>
    <mergeCell ref="A36:I36"/>
    <mergeCell ref="A37:I37"/>
    <mergeCell ref="I40:K40"/>
    <mergeCell ref="A30:I30"/>
    <mergeCell ref="A31:I31"/>
    <mergeCell ref="A32:I32"/>
    <mergeCell ref="A33:I33"/>
    <mergeCell ref="A34:I34"/>
    <mergeCell ref="C25:E25"/>
    <mergeCell ref="C26:E26"/>
    <mergeCell ref="C27:E27"/>
    <mergeCell ref="C28:E28"/>
    <mergeCell ref="C29:E29"/>
    <mergeCell ref="C20:E20"/>
    <mergeCell ref="A21:P21"/>
    <mergeCell ref="C22:E22"/>
    <mergeCell ref="C23:E23"/>
    <mergeCell ref="C24:E24"/>
    <mergeCell ref="A8:P8"/>
    <mergeCell ref="C9:G9"/>
    <mergeCell ref="E15:P15"/>
    <mergeCell ref="A17:A19"/>
    <mergeCell ref="B17:B19"/>
    <mergeCell ref="C17:E19"/>
    <mergeCell ref="F17:F19"/>
    <mergeCell ref="G17:H17"/>
    <mergeCell ref="I17:N17"/>
    <mergeCell ref="O17:O19"/>
    <mergeCell ref="P17:P19"/>
    <mergeCell ref="G18:G19"/>
    <mergeCell ref="H18:H19"/>
    <mergeCell ref="I18:I19"/>
    <mergeCell ref="J18:J19"/>
    <mergeCell ref="K18:N18"/>
    <mergeCell ref="A2:P2"/>
    <mergeCell ref="A3:P3"/>
    <mergeCell ref="A5:P5"/>
    <mergeCell ref="A6:P6"/>
    <mergeCell ref="A7:P7"/>
  </mergeCells>
  <printOptions horizontalCentered="1"/>
  <pageMargins left="0.39370077848434498" right="0.39370077848434498" top="0.31496062874794001" bottom="0.31496062874794001" header="0.118110239505768" footer="0.118110239505768"/>
  <pageSetup paperSize="9" scale="78" fitToHeight="0" orientation="landscape" r:id="rId1"/>
  <headerFooter>
    <oddFooter>&amp;RСтраница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5"/>
  <sheetViews>
    <sheetView workbookViewId="0">
      <selection activeCell="A5" sqref="A5:P5"/>
    </sheetView>
  </sheetViews>
  <sheetFormatPr defaultColWidth="9.140625" defaultRowHeight="11.25" customHeight="1" x14ac:dyDescent="0.2"/>
  <cols>
    <col min="1" max="1" width="9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9.42578125" style="1" customWidth="1"/>
    <col min="8" max="8" width="10.140625" style="1" customWidth="1"/>
    <col min="9" max="9" width="11.85546875" style="1" customWidth="1"/>
    <col min="10" max="10" width="12.140625" style="1" customWidth="1"/>
    <col min="11" max="11" width="8.5703125" style="1" customWidth="1"/>
    <col min="12" max="12" width="11.85546875" style="1" customWidth="1"/>
    <col min="13" max="13" width="9.7109375" style="1" customWidth="1"/>
    <col min="14" max="14" width="9.140625" style="1"/>
    <col min="15" max="16" width="11" style="1" customWidth="1"/>
    <col min="17" max="19" width="8.7109375" style="1" customWidth="1"/>
    <col min="20" max="21" width="176.7109375" style="2" hidden="1" customWidth="1"/>
    <col min="22" max="22" width="52.140625" style="2" hidden="1" customWidth="1"/>
    <col min="23" max="23" width="126.7109375" style="2" hidden="1" customWidth="1"/>
    <col min="24" max="24" width="176.7109375" style="2" hidden="1" customWidth="1"/>
    <col min="25" max="25" width="34.140625" style="2" hidden="1" customWidth="1"/>
    <col min="26" max="28" width="103.28515625" style="2" hidden="1" customWidth="1"/>
    <col min="29" max="16384" width="9.140625" style="1"/>
  </cols>
  <sheetData>
    <row r="1" spans="1:23" s="3" customFormat="1" ht="15" x14ac:dyDescent="0.25">
      <c r="A1" s="4"/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</row>
    <row r="2" spans="1:23" s="3" customFormat="1" ht="15" x14ac:dyDescent="0.25">
      <c r="A2" s="53" t="s">
        <v>1457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T2" s="6" t="s">
        <v>1457</v>
      </c>
    </row>
    <row r="3" spans="1:23" s="3" customFormat="1" ht="15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23" s="3" customFormat="1" ht="1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3" customFormat="1" ht="28.5" customHeight="1" x14ac:dyDescent="0.25">
      <c r="A5" s="55" t="s">
        <v>1458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23" s="3" customFormat="1" ht="21" customHeight="1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3" s="3" customFormat="1" ht="15" x14ac:dyDescent="0.25">
      <c r="A7" s="57" t="s">
        <v>2067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U7" s="6" t="s">
        <v>1459</v>
      </c>
    </row>
    <row r="8" spans="1:23" s="3" customFormat="1" ht="15.75" customHeight="1" x14ac:dyDescent="0.25">
      <c r="A8" s="56" t="s">
        <v>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23" s="3" customFormat="1" ht="23.25" x14ac:dyDescent="0.25">
      <c r="A9" s="4"/>
      <c r="B9" s="8" t="s">
        <v>6</v>
      </c>
      <c r="C9" s="58" t="s">
        <v>1460</v>
      </c>
      <c r="D9" s="58"/>
      <c r="E9" s="58"/>
      <c r="F9" s="58"/>
      <c r="G9" s="58"/>
      <c r="H9" s="9"/>
      <c r="I9" s="9"/>
      <c r="J9" s="9"/>
      <c r="K9" s="9"/>
      <c r="L9" s="9"/>
      <c r="M9" s="9"/>
      <c r="N9" s="9"/>
      <c r="O9" s="4"/>
      <c r="P9" s="4"/>
      <c r="V9" s="10" t="s">
        <v>1460</v>
      </c>
    </row>
    <row r="10" spans="1:23" s="3" customFormat="1" ht="12.75" customHeight="1" x14ac:dyDescent="0.25">
      <c r="B10" s="11" t="s">
        <v>8</v>
      </c>
      <c r="C10" s="11"/>
      <c r="D10" s="12"/>
      <c r="E10" s="13">
        <v>560515.31000000006</v>
      </c>
      <c r="F10" s="14" t="s">
        <v>9</v>
      </c>
      <c r="H10" s="11"/>
      <c r="I10" s="11"/>
      <c r="J10" s="11"/>
      <c r="K10" s="11"/>
      <c r="L10" s="11"/>
      <c r="M10" s="15"/>
      <c r="N10" s="11"/>
    </row>
    <row r="11" spans="1:23" s="3" customFormat="1" ht="12.75" customHeight="1" x14ac:dyDescent="0.25">
      <c r="B11" s="11" t="s">
        <v>10</v>
      </c>
      <c r="D11" s="12"/>
      <c r="E11" s="13">
        <v>560515.31000000006</v>
      </c>
      <c r="F11" s="14" t="s">
        <v>9</v>
      </c>
      <c r="H11" s="11"/>
      <c r="I11" s="11"/>
      <c r="J11" s="11"/>
      <c r="K11" s="11"/>
      <c r="L11" s="11"/>
      <c r="M11" s="15"/>
      <c r="N11" s="11"/>
    </row>
    <row r="12" spans="1:23" s="3" customFormat="1" ht="12.75" customHeight="1" x14ac:dyDescent="0.25">
      <c r="B12" s="11" t="s">
        <v>12</v>
      </c>
      <c r="C12" s="11"/>
      <c r="D12" s="12"/>
      <c r="E12" s="13">
        <v>90575.08</v>
      </c>
      <c r="F12" s="14" t="s">
        <v>9</v>
      </c>
      <c r="H12" s="11"/>
      <c r="J12" s="11"/>
      <c r="K12" s="11"/>
      <c r="L12" s="11"/>
      <c r="M12" s="5"/>
      <c r="N12" s="16"/>
    </row>
    <row r="13" spans="1:23" s="3" customFormat="1" ht="12.75" customHeight="1" x14ac:dyDescent="0.25">
      <c r="B13" s="11" t="s">
        <v>13</v>
      </c>
      <c r="C13" s="11"/>
      <c r="D13" s="17"/>
      <c r="E13" s="13">
        <v>164.94</v>
      </c>
      <c r="F13" s="14" t="s">
        <v>14</v>
      </c>
      <c r="H13" s="11"/>
      <c r="J13" s="11"/>
      <c r="K13" s="11"/>
      <c r="L13" s="11"/>
      <c r="M13" s="18"/>
      <c r="N13" s="14"/>
    </row>
    <row r="14" spans="1:23" s="3" customFormat="1" ht="15" x14ac:dyDescent="0.25">
      <c r="A14" s="4"/>
      <c r="B14" s="8" t="s">
        <v>15</v>
      </c>
      <c r="C14" s="8"/>
      <c r="D14" s="4"/>
      <c r="E14" s="59" t="s">
        <v>1461</v>
      </c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W14" s="10" t="s">
        <v>1461</v>
      </c>
    </row>
    <row r="15" spans="1:23" s="3" customFormat="1" ht="12.75" customHeight="1" x14ac:dyDescent="0.25">
      <c r="A15" s="8"/>
      <c r="B15" s="8"/>
      <c r="C15" s="4"/>
      <c r="D15" s="8"/>
      <c r="E15" s="19"/>
      <c r="F15" s="20"/>
      <c r="G15" s="21"/>
      <c r="H15" s="21"/>
      <c r="I15" s="8"/>
      <c r="J15" s="8"/>
      <c r="K15" s="8"/>
      <c r="L15" s="22"/>
      <c r="M15" s="8"/>
      <c r="N15" s="4"/>
      <c r="O15" s="4"/>
      <c r="P15" s="4"/>
    </row>
    <row r="16" spans="1:23" s="3" customFormat="1" ht="36" customHeight="1" x14ac:dyDescent="0.25">
      <c r="A16" s="60" t="s">
        <v>17</v>
      </c>
      <c r="B16" s="60" t="s">
        <v>18</v>
      </c>
      <c r="C16" s="60" t="s">
        <v>19</v>
      </c>
      <c r="D16" s="60"/>
      <c r="E16" s="60"/>
      <c r="F16" s="60" t="s">
        <v>20</v>
      </c>
      <c r="G16" s="61" t="s">
        <v>21</v>
      </c>
      <c r="H16" s="62"/>
      <c r="I16" s="60" t="s">
        <v>22</v>
      </c>
      <c r="J16" s="60"/>
      <c r="K16" s="60"/>
      <c r="L16" s="60"/>
      <c r="M16" s="60"/>
      <c r="N16" s="60"/>
      <c r="O16" s="60" t="s">
        <v>23</v>
      </c>
      <c r="P16" s="60" t="s">
        <v>24</v>
      </c>
    </row>
    <row r="17" spans="1:25" s="3" customFormat="1" ht="36.75" customHeight="1" x14ac:dyDescent="0.25">
      <c r="A17" s="60"/>
      <c r="B17" s="60"/>
      <c r="C17" s="60"/>
      <c r="D17" s="60"/>
      <c r="E17" s="60"/>
      <c r="F17" s="60"/>
      <c r="G17" s="63" t="s">
        <v>25</v>
      </c>
      <c r="H17" s="63" t="s">
        <v>26</v>
      </c>
      <c r="I17" s="60" t="s">
        <v>25</v>
      </c>
      <c r="J17" s="60" t="s">
        <v>27</v>
      </c>
      <c r="K17" s="65" t="s">
        <v>28</v>
      </c>
      <c r="L17" s="65"/>
      <c r="M17" s="65"/>
      <c r="N17" s="65"/>
      <c r="O17" s="60"/>
      <c r="P17" s="60"/>
    </row>
    <row r="18" spans="1:25" s="3" customFormat="1" ht="15" x14ac:dyDescent="0.25">
      <c r="A18" s="60"/>
      <c r="B18" s="60"/>
      <c r="C18" s="60"/>
      <c r="D18" s="60"/>
      <c r="E18" s="60"/>
      <c r="F18" s="60"/>
      <c r="G18" s="64"/>
      <c r="H18" s="64"/>
      <c r="I18" s="60"/>
      <c r="J18" s="60"/>
      <c r="K18" s="24" t="s">
        <v>29</v>
      </c>
      <c r="L18" s="24" t="s">
        <v>30</v>
      </c>
      <c r="M18" s="24" t="s">
        <v>31</v>
      </c>
      <c r="N18" s="24" t="s">
        <v>32</v>
      </c>
      <c r="O18" s="60"/>
      <c r="P18" s="60"/>
    </row>
    <row r="19" spans="1:25" s="3" customFormat="1" ht="15" x14ac:dyDescent="0.25">
      <c r="A19" s="23">
        <v>1</v>
      </c>
      <c r="B19" s="23">
        <v>2</v>
      </c>
      <c r="C19" s="65">
        <v>3</v>
      </c>
      <c r="D19" s="65"/>
      <c r="E19" s="65"/>
      <c r="F19" s="23">
        <v>4</v>
      </c>
      <c r="G19" s="23">
        <v>5</v>
      </c>
      <c r="H19" s="23">
        <v>6</v>
      </c>
      <c r="I19" s="23">
        <v>7</v>
      </c>
      <c r="J19" s="23">
        <v>8</v>
      </c>
      <c r="K19" s="23">
        <v>9</v>
      </c>
      <c r="L19" s="23">
        <v>10</v>
      </c>
      <c r="M19" s="23">
        <v>11</v>
      </c>
      <c r="N19" s="23">
        <v>12</v>
      </c>
      <c r="O19" s="23">
        <v>13</v>
      </c>
      <c r="P19" s="23">
        <v>14</v>
      </c>
    </row>
    <row r="20" spans="1:25" s="3" customFormat="1" ht="15" x14ac:dyDescent="0.25">
      <c r="A20" s="69" t="s">
        <v>1462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X20" s="25" t="s">
        <v>1462</v>
      </c>
    </row>
    <row r="21" spans="1:25" s="3" customFormat="1" ht="34.5" x14ac:dyDescent="0.25">
      <c r="A21" s="27" t="s">
        <v>35</v>
      </c>
      <c r="B21" s="28" t="s">
        <v>601</v>
      </c>
      <c r="C21" s="66" t="s">
        <v>1463</v>
      </c>
      <c r="D21" s="67"/>
      <c r="E21" s="68"/>
      <c r="F21" s="27" t="s">
        <v>50</v>
      </c>
      <c r="G21" s="29"/>
      <c r="H21" s="30">
        <v>0.76</v>
      </c>
      <c r="I21" s="31">
        <v>15756.51</v>
      </c>
      <c r="J21" s="31">
        <v>33091.410000000003</v>
      </c>
      <c r="K21" s="31">
        <v>17320.25</v>
      </c>
      <c r="L21" s="33">
        <v>710.51</v>
      </c>
      <c r="M21" s="31">
        <v>15060.65</v>
      </c>
      <c r="N21" s="32"/>
      <c r="O21" s="38">
        <v>37.5</v>
      </c>
      <c r="P21" s="33">
        <v>0.22</v>
      </c>
      <c r="X21" s="25"/>
      <c r="Y21" s="2" t="s">
        <v>1463</v>
      </c>
    </row>
    <row r="22" spans="1:25" s="3" customFormat="1" ht="45.75" x14ac:dyDescent="0.25">
      <c r="A22" s="27" t="s">
        <v>39</v>
      </c>
      <c r="B22" s="28" t="s">
        <v>1464</v>
      </c>
      <c r="C22" s="66" t="s">
        <v>1465</v>
      </c>
      <c r="D22" s="67"/>
      <c r="E22" s="68"/>
      <c r="F22" s="27" t="s">
        <v>50</v>
      </c>
      <c r="G22" s="29"/>
      <c r="H22" s="30">
        <v>0.18</v>
      </c>
      <c r="I22" s="31">
        <v>10036.69</v>
      </c>
      <c r="J22" s="31">
        <v>4073.79</v>
      </c>
      <c r="K22" s="31">
        <v>2646.37</v>
      </c>
      <c r="L22" s="31">
        <v>1203.44</v>
      </c>
      <c r="M22" s="32"/>
      <c r="N22" s="33">
        <v>223.98</v>
      </c>
      <c r="O22" s="33">
        <v>5.24</v>
      </c>
      <c r="P22" s="33">
        <v>1.08</v>
      </c>
      <c r="X22" s="25"/>
      <c r="Y22" s="2" t="s">
        <v>1465</v>
      </c>
    </row>
    <row r="23" spans="1:25" s="3" customFormat="1" ht="45.75" x14ac:dyDescent="0.25">
      <c r="A23" s="27" t="s">
        <v>43</v>
      </c>
      <c r="B23" s="28" t="s">
        <v>1466</v>
      </c>
      <c r="C23" s="66" t="s">
        <v>1467</v>
      </c>
      <c r="D23" s="67"/>
      <c r="E23" s="68"/>
      <c r="F23" s="27" t="s">
        <v>50</v>
      </c>
      <c r="G23" s="29"/>
      <c r="H23" s="30">
        <v>0.18</v>
      </c>
      <c r="I23" s="31">
        <v>262211.95</v>
      </c>
      <c r="J23" s="31">
        <v>47198.15</v>
      </c>
      <c r="K23" s="32"/>
      <c r="L23" s="32"/>
      <c r="M23" s="32"/>
      <c r="N23" s="31">
        <v>47198.15</v>
      </c>
      <c r="O23" s="34">
        <v>0</v>
      </c>
      <c r="P23" s="34">
        <v>0</v>
      </c>
      <c r="X23" s="25"/>
      <c r="Y23" s="2" t="s">
        <v>1467</v>
      </c>
    </row>
    <row r="24" spans="1:25" s="3" customFormat="1" ht="34.5" x14ac:dyDescent="0.25">
      <c r="A24" s="27" t="s">
        <v>47</v>
      </c>
      <c r="B24" s="28" t="s">
        <v>601</v>
      </c>
      <c r="C24" s="66" t="s">
        <v>602</v>
      </c>
      <c r="D24" s="67"/>
      <c r="E24" s="68"/>
      <c r="F24" s="27" t="s">
        <v>50</v>
      </c>
      <c r="G24" s="29"/>
      <c r="H24" s="36">
        <v>0.84250000000000003</v>
      </c>
      <c r="I24" s="31">
        <v>15756.51</v>
      </c>
      <c r="J24" s="31">
        <v>34027.56</v>
      </c>
      <c r="K24" s="31">
        <v>31543.53</v>
      </c>
      <c r="L24" s="31">
        <v>1406.5</v>
      </c>
      <c r="M24" s="32"/>
      <c r="N24" s="31">
        <v>1077.53</v>
      </c>
      <c r="O24" s="33">
        <v>68.290000000000006</v>
      </c>
      <c r="P24" s="33">
        <v>0.44</v>
      </c>
      <c r="X24" s="25"/>
      <c r="Y24" s="2" t="s">
        <v>602</v>
      </c>
    </row>
    <row r="25" spans="1:25" s="3" customFormat="1" ht="23.25" x14ac:dyDescent="0.25">
      <c r="A25" s="27" t="s">
        <v>51</v>
      </c>
      <c r="B25" s="28" t="s">
        <v>1468</v>
      </c>
      <c r="C25" s="66" t="s">
        <v>1469</v>
      </c>
      <c r="D25" s="67"/>
      <c r="E25" s="68"/>
      <c r="F25" s="27" t="s">
        <v>50</v>
      </c>
      <c r="G25" s="29"/>
      <c r="H25" s="36">
        <v>0.84250000000000003</v>
      </c>
      <c r="I25" s="31">
        <v>265542.42</v>
      </c>
      <c r="J25" s="31">
        <v>223719.49</v>
      </c>
      <c r="K25" s="32"/>
      <c r="L25" s="32"/>
      <c r="M25" s="32"/>
      <c r="N25" s="31">
        <v>223719.49</v>
      </c>
      <c r="O25" s="34">
        <v>0</v>
      </c>
      <c r="P25" s="34">
        <v>0</v>
      </c>
      <c r="X25" s="25"/>
      <c r="Y25" s="2" t="s">
        <v>1469</v>
      </c>
    </row>
    <row r="26" spans="1:25" s="3" customFormat="1" ht="23.25" x14ac:dyDescent="0.25">
      <c r="A26" s="27" t="s">
        <v>54</v>
      </c>
      <c r="B26" s="28" t="s">
        <v>1470</v>
      </c>
      <c r="C26" s="66" t="s">
        <v>1471</v>
      </c>
      <c r="D26" s="67"/>
      <c r="E26" s="68"/>
      <c r="F26" s="27" t="s">
        <v>1472</v>
      </c>
      <c r="G26" s="29"/>
      <c r="H26" s="35">
        <v>29</v>
      </c>
      <c r="I26" s="31">
        <v>703.21</v>
      </c>
      <c r="J26" s="31">
        <v>44603.76</v>
      </c>
      <c r="K26" s="31">
        <v>17094.23</v>
      </c>
      <c r="L26" s="31">
        <v>27509.53</v>
      </c>
      <c r="M26" s="32"/>
      <c r="N26" s="32"/>
      <c r="O26" s="33">
        <v>39.35</v>
      </c>
      <c r="P26" s="33">
        <v>25.89</v>
      </c>
      <c r="X26" s="25"/>
      <c r="Y26" s="2" t="s">
        <v>1471</v>
      </c>
    </row>
    <row r="27" spans="1:25" s="3" customFormat="1" ht="15" x14ac:dyDescent="0.25">
      <c r="A27" s="27" t="s">
        <v>57</v>
      </c>
      <c r="B27" s="28" t="s">
        <v>1473</v>
      </c>
      <c r="C27" s="66" t="s">
        <v>1474</v>
      </c>
      <c r="D27" s="67"/>
      <c r="E27" s="68"/>
      <c r="F27" s="27" t="s">
        <v>50</v>
      </c>
      <c r="G27" s="29"/>
      <c r="H27" s="37">
        <v>1.1020000000000001</v>
      </c>
      <c r="I27" s="31">
        <v>5522.05</v>
      </c>
      <c r="J27" s="31">
        <v>6085.3</v>
      </c>
      <c r="K27" s="32"/>
      <c r="L27" s="32"/>
      <c r="M27" s="32"/>
      <c r="N27" s="31">
        <v>6085.3</v>
      </c>
      <c r="O27" s="34">
        <v>0</v>
      </c>
      <c r="P27" s="34">
        <v>0</v>
      </c>
      <c r="X27" s="25"/>
      <c r="Y27" s="2" t="s">
        <v>1474</v>
      </c>
    </row>
    <row r="28" spans="1:25" s="3" customFormat="1" ht="15" x14ac:dyDescent="0.25">
      <c r="A28" s="27" t="s">
        <v>60</v>
      </c>
      <c r="B28" s="28" t="s">
        <v>1475</v>
      </c>
      <c r="C28" s="66" t="s">
        <v>1476</v>
      </c>
      <c r="D28" s="67"/>
      <c r="E28" s="68"/>
      <c r="F28" s="27" t="s">
        <v>1472</v>
      </c>
      <c r="G28" s="29"/>
      <c r="H28" s="35">
        <v>29</v>
      </c>
      <c r="I28" s="31">
        <v>21.66</v>
      </c>
      <c r="J28" s="31">
        <v>1682.13</v>
      </c>
      <c r="K28" s="31">
        <v>1574.47</v>
      </c>
      <c r="L28" s="33">
        <v>107.66</v>
      </c>
      <c r="M28" s="32"/>
      <c r="N28" s="32"/>
      <c r="O28" s="33">
        <v>3.62</v>
      </c>
      <c r="P28" s="34">
        <v>0</v>
      </c>
      <c r="X28" s="25"/>
      <c r="Y28" s="2" t="s">
        <v>1476</v>
      </c>
    </row>
    <row r="29" spans="1:25" s="3" customFormat="1" ht="34.5" x14ac:dyDescent="0.25">
      <c r="A29" s="27" t="s">
        <v>64</v>
      </c>
      <c r="B29" s="28" t="s">
        <v>1477</v>
      </c>
      <c r="C29" s="66" t="s">
        <v>1478</v>
      </c>
      <c r="D29" s="67"/>
      <c r="E29" s="68"/>
      <c r="F29" s="27" t="s">
        <v>438</v>
      </c>
      <c r="G29" s="29"/>
      <c r="H29" s="30">
        <v>0.28999999999999998</v>
      </c>
      <c r="I29" s="31">
        <v>8277.6</v>
      </c>
      <c r="J29" s="31">
        <v>3742.57</v>
      </c>
      <c r="K29" s="31">
        <v>2092.56</v>
      </c>
      <c r="L29" s="33">
        <v>21.83</v>
      </c>
      <c r="M29" s="32"/>
      <c r="N29" s="31">
        <v>1628.18</v>
      </c>
      <c r="O29" s="38">
        <v>4.7</v>
      </c>
      <c r="P29" s="33">
        <v>0.02</v>
      </c>
      <c r="X29" s="25"/>
      <c r="Y29" s="2" t="s">
        <v>1478</v>
      </c>
    </row>
    <row r="30" spans="1:25" s="3" customFormat="1" ht="57" x14ac:dyDescent="0.25">
      <c r="A30" s="27" t="s">
        <v>69</v>
      </c>
      <c r="B30" s="28" t="s">
        <v>1479</v>
      </c>
      <c r="C30" s="66" t="s">
        <v>1480</v>
      </c>
      <c r="D30" s="67"/>
      <c r="E30" s="68"/>
      <c r="F30" s="27" t="s">
        <v>438</v>
      </c>
      <c r="G30" s="29"/>
      <c r="H30" s="30">
        <v>0.28999999999999998</v>
      </c>
      <c r="I30" s="31">
        <v>2368.2600000000002</v>
      </c>
      <c r="J30" s="31">
        <v>2205.2199999999998</v>
      </c>
      <c r="K30" s="31">
        <v>2132.1999999999998</v>
      </c>
      <c r="L30" s="33">
        <v>58.64</v>
      </c>
      <c r="M30" s="32"/>
      <c r="N30" s="33">
        <v>14.38</v>
      </c>
      <c r="O30" s="38">
        <v>4.0999999999999996</v>
      </c>
      <c r="P30" s="33">
        <v>0.02</v>
      </c>
      <c r="X30" s="25"/>
      <c r="Y30" s="2" t="s">
        <v>1480</v>
      </c>
    </row>
    <row r="31" spans="1:25" s="3" customFormat="1" ht="45.75" x14ac:dyDescent="0.25">
      <c r="A31" s="27" t="s">
        <v>73</v>
      </c>
      <c r="B31" s="28" t="s">
        <v>1481</v>
      </c>
      <c r="C31" s="66" t="s">
        <v>1482</v>
      </c>
      <c r="D31" s="67"/>
      <c r="E31" s="68"/>
      <c r="F31" s="27" t="s">
        <v>42</v>
      </c>
      <c r="G31" s="29"/>
      <c r="H31" s="39">
        <v>19.3</v>
      </c>
      <c r="I31" s="31">
        <v>799.9</v>
      </c>
      <c r="J31" s="31">
        <v>15438.07</v>
      </c>
      <c r="K31" s="32"/>
      <c r="L31" s="32"/>
      <c r="M31" s="32"/>
      <c r="N31" s="31">
        <v>15438.07</v>
      </c>
      <c r="O31" s="34">
        <v>0</v>
      </c>
      <c r="P31" s="34">
        <v>0</v>
      </c>
      <c r="X31" s="25"/>
      <c r="Y31" s="2" t="s">
        <v>1482</v>
      </c>
    </row>
    <row r="32" spans="1:25" s="3" customFormat="1" ht="57" x14ac:dyDescent="0.25">
      <c r="A32" s="27" t="s">
        <v>1435</v>
      </c>
      <c r="B32" s="28" t="s">
        <v>1483</v>
      </c>
      <c r="C32" s="66" t="s">
        <v>1484</v>
      </c>
      <c r="D32" s="67"/>
      <c r="E32" s="68"/>
      <c r="F32" s="27" t="s">
        <v>438</v>
      </c>
      <c r="G32" s="29"/>
      <c r="H32" s="30">
        <v>0.28999999999999998</v>
      </c>
      <c r="I32" s="31">
        <v>1227.22</v>
      </c>
      <c r="J32" s="31">
        <v>1151.02</v>
      </c>
      <c r="K32" s="31">
        <v>1110.82</v>
      </c>
      <c r="L32" s="33">
        <v>33.01</v>
      </c>
      <c r="M32" s="32"/>
      <c r="N32" s="33">
        <v>7.19</v>
      </c>
      <c r="O32" s="33">
        <v>2.14</v>
      </c>
      <c r="P32" s="33">
        <v>0.01</v>
      </c>
      <c r="X32" s="25"/>
      <c r="Y32" s="2" t="s">
        <v>1484</v>
      </c>
    </row>
    <row r="33" spans="1:28" s="3" customFormat="1" ht="45.75" x14ac:dyDescent="0.25">
      <c r="A33" s="27" t="s">
        <v>1436</v>
      </c>
      <c r="B33" s="28" t="s">
        <v>1481</v>
      </c>
      <c r="C33" s="66" t="s">
        <v>1485</v>
      </c>
      <c r="D33" s="67"/>
      <c r="E33" s="68"/>
      <c r="F33" s="27" t="s">
        <v>42</v>
      </c>
      <c r="G33" s="29"/>
      <c r="H33" s="39">
        <v>12.6</v>
      </c>
      <c r="I33" s="31">
        <v>835.07</v>
      </c>
      <c r="J33" s="31">
        <v>10521.88</v>
      </c>
      <c r="K33" s="32"/>
      <c r="L33" s="32"/>
      <c r="M33" s="32"/>
      <c r="N33" s="31">
        <v>10521.88</v>
      </c>
      <c r="O33" s="34">
        <v>0</v>
      </c>
      <c r="P33" s="34">
        <v>0</v>
      </c>
      <c r="X33" s="25"/>
      <c r="Y33" s="2" t="s">
        <v>1485</v>
      </c>
    </row>
    <row r="34" spans="1:28" s="3" customFormat="1" ht="15" x14ac:dyDescent="0.25">
      <c r="A34" s="74" t="s">
        <v>1406</v>
      </c>
      <c r="B34" s="75"/>
      <c r="C34" s="75"/>
      <c r="D34" s="75"/>
      <c r="E34" s="75"/>
      <c r="F34" s="75"/>
      <c r="G34" s="75"/>
      <c r="H34" s="75"/>
      <c r="I34" s="76"/>
      <c r="J34" s="41"/>
      <c r="K34" s="41"/>
      <c r="L34" s="41"/>
      <c r="M34" s="41"/>
      <c r="N34" s="41"/>
      <c r="O34" s="41"/>
      <c r="P34" s="41"/>
      <c r="Z34" s="42" t="s">
        <v>1406</v>
      </c>
    </row>
    <row r="35" spans="1:28" s="3" customFormat="1" ht="15" x14ac:dyDescent="0.25">
      <c r="A35" s="71" t="s">
        <v>1407</v>
      </c>
      <c r="B35" s="72"/>
      <c r="C35" s="72"/>
      <c r="D35" s="72"/>
      <c r="E35" s="72"/>
      <c r="F35" s="72"/>
      <c r="G35" s="72"/>
      <c r="H35" s="72"/>
      <c r="I35" s="73"/>
      <c r="J35" s="31">
        <v>427540.35</v>
      </c>
      <c r="K35" s="32"/>
      <c r="L35" s="32"/>
      <c r="M35" s="32"/>
      <c r="N35" s="32"/>
      <c r="O35" s="32"/>
      <c r="P35" s="32"/>
      <c r="Z35" s="42"/>
      <c r="AA35" s="2" t="s">
        <v>1407</v>
      </c>
    </row>
    <row r="36" spans="1:28" s="3" customFormat="1" ht="15" x14ac:dyDescent="0.25">
      <c r="A36" s="71" t="s">
        <v>1408</v>
      </c>
      <c r="B36" s="72"/>
      <c r="C36" s="72"/>
      <c r="D36" s="72"/>
      <c r="E36" s="72"/>
      <c r="F36" s="72"/>
      <c r="G36" s="72"/>
      <c r="H36" s="72"/>
      <c r="I36" s="73"/>
      <c r="J36" s="31">
        <v>560515.31000000006</v>
      </c>
      <c r="K36" s="32"/>
      <c r="L36" s="32"/>
      <c r="M36" s="32"/>
      <c r="N36" s="32"/>
      <c r="O36" s="32"/>
      <c r="P36" s="32"/>
      <c r="Z36" s="42"/>
      <c r="AA36" s="2" t="s">
        <v>1408</v>
      </c>
    </row>
    <row r="37" spans="1:28" s="3" customFormat="1" ht="15" x14ac:dyDescent="0.25">
      <c r="A37" s="71" t="s">
        <v>1410</v>
      </c>
      <c r="B37" s="72"/>
      <c r="C37" s="72"/>
      <c r="D37" s="72"/>
      <c r="E37" s="72"/>
      <c r="F37" s="72"/>
      <c r="G37" s="72"/>
      <c r="H37" s="72"/>
      <c r="I37" s="73"/>
      <c r="J37" s="31">
        <v>90575.08</v>
      </c>
      <c r="K37" s="32"/>
      <c r="L37" s="32"/>
      <c r="M37" s="32"/>
      <c r="N37" s="32"/>
      <c r="O37" s="32"/>
      <c r="P37" s="32"/>
      <c r="Z37" s="42"/>
      <c r="AA37" s="2" t="s">
        <v>1410</v>
      </c>
    </row>
    <row r="38" spans="1:28" s="3" customFormat="1" ht="15" x14ac:dyDescent="0.25">
      <c r="A38" s="71" t="s">
        <v>1411</v>
      </c>
      <c r="B38" s="72"/>
      <c r="C38" s="72"/>
      <c r="D38" s="72"/>
      <c r="E38" s="72"/>
      <c r="F38" s="72"/>
      <c r="G38" s="72"/>
      <c r="H38" s="72"/>
      <c r="I38" s="73"/>
      <c r="J38" s="31">
        <v>84474.87</v>
      </c>
      <c r="K38" s="32"/>
      <c r="L38" s="32"/>
      <c r="M38" s="32"/>
      <c r="N38" s="32"/>
      <c r="O38" s="32"/>
      <c r="P38" s="32"/>
      <c r="Z38" s="42"/>
      <c r="AA38" s="2" t="s">
        <v>1411</v>
      </c>
    </row>
    <row r="39" spans="1:28" s="3" customFormat="1" ht="15" x14ac:dyDescent="0.25">
      <c r="A39" s="71" t="s">
        <v>1412</v>
      </c>
      <c r="B39" s="72"/>
      <c r="C39" s="72"/>
      <c r="D39" s="72"/>
      <c r="E39" s="72"/>
      <c r="F39" s="72"/>
      <c r="G39" s="72"/>
      <c r="H39" s="72"/>
      <c r="I39" s="73"/>
      <c r="J39" s="31">
        <v>48500.09</v>
      </c>
      <c r="K39" s="32"/>
      <c r="L39" s="32"/>
      <c r="M39" s="32"/>
      <c r="N39" s="32"/>
      <c r="O39" s="32"/>
      <c r="P39" s="32"/>
      <c r="Z39" s="42"/>
      <c r="AA39" s="2" t="s">
        <v>1412</v>
      </c>
    </row>
    <row r="40" spans="1:28" s="3" customFormat="1" ht="15" x14ac:dyDescent="0.25">
      <c r="A40" s="74" t="s">
        <v>1413</v>
      </c>
      <c r="B40" s="75"/>
      <c r="C40" s="75"/>
      <c r="D40" s="75"/>
      <c r="E40" s="75"/>
      <c r="F40" s="75"/>
      <c r="G40" s="75"/>
      <c r="H40" s="75"/>
      <c r="I40" s="76"/>
      <c r="J40" s="43">
        <v>560515.31000000006</v>
      </c>
      <c r="K40" s="41"/>
      <c r="L40" s="41"/>
      <c r="M40" s="41"/>
      <c r="N40" s="41"/>
      <c r="O40" s="44">
        <v>164.9374129</v>
      </c>
      <c r="P40" s="44">
        <v>27.683087499999999</v>
      </c>
      <c r="Z40" s="42"/>
      <c r="AB40" s="42" t="s">
        <v>1413</v>
      </c>
    </row>
    <row r="41" spans="1:28" s="3" customFormat="1" ht="3" customHeight="1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6"/>
      <c r="M41" s="46"/>
      <c r="N41" s="46"/>
      <c r="O41" s="47"/>
      <c r="P41" s="47"/>
    </row>
    <row r="42" spans="1:28" s="3" customFormat="1" ht="53.2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28" s="3" customFormat="1" ht="15" x14ac:dyDescent="0.25">
      <c r="A43" s="4"/>
      <c r="B43" s="4"/>
      <c r="C43" s="4"/>
      <c r="D43" s="4"/>
      <c r="E43" s="4"/>
      <c r="F43" s="4"/>
      <c r="G43" s="4"/>
      <c r="H43" s="8"/>
      <c r="I43" s="77"/>
      <c r="J43" s="77"/>
      <c r="K43" s="77"/>
      <c r="L43" s="4"/>
      <c r="M43" s="4"/>
      <c r="N43" s="4"/>
      <c r="O43" s="4"/>
      <c r="P43" s="4"/>
    </row>
    <row r="44" spans="1:28" s="3" customFormat="1" ht="1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28" s="3" customFormat="1" ht="1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</sheetData>
  <mergeCells count="44">
    <mergeCell ref="A39:I39"/>
    <mergeCell ref="A40:I40"/>
    <mergeCell ref="I43:K43"/>
    <mergeCell ref="A34:I34"/>
    <mergeCell ref="A35:I35"/>
    <mergeCell ref="A36:I36"/>
    <mergeCell ref="A37:I37"/>
    <mergeCell ref="A38:I38"/>
    <mergeCell ref="C29:E29"/>
    <mergeCell ref="C30:E30"/>
    <mergeCell ref="C31:E31"/>
    <mergeCell ref="C32:E32"/>
    <mergeCell ref="C33:E33"/>
    <mergeCell ref="C24:E24"/>
    <mergeCell ref="C25:E25"/>
    <mergeCell ref="C26:E26"/>
    <mergeCell ref="C27:E27"/>
    <mergeCell ref="C28:E28"/>
    <mergeCell ref="C19:E19"/>
    <mergeCell ref="A20:P20"/>
    <mergeCell ref="C21:E21"/>
    <mergeCell ref="C22:E22"/>
    <mergeCell ref="C23:E23"/>
    <mergeCell ref="A8:P8"/>
    <mergeCell ref="C9:G9"/>
    <mergeCell ref="E14:P14"/>
    <mergeCell ref="A16:A18"/>
    <mergeCell ref="B16:B18"/>
    <mergeCell ref="C16:E18"/>
    <mergeCell ref="F16:F18"/>
    <mergeCell ref="G16:H16"/>
    <mergeCell ref="I16:N16"/>
    <mergeCell ref="O16:O18"/>
    <mergeCell ref="P16:P18"/>
    <mergeCell ref="G17:G18"/>
    <mergeCell ref="H17:H18"/>
    <mergeCell ref="I17:I18"/>
    <mergeCell ref="J17:J18"/>
    <mergeCell ref="K17:N17"/>
    <mergeCell ref="A2:P2"/>
    <mergeCell ref="A3:P3"/>
    <mergeCell ref="A5:P5"/>
    <mergeCell ref="A6:P6"/>
    <mergeCell ref="A7:P7"/>
  </mergeCells>
  <printOptions horizontalCentered="1"/>
  <pageMargins left="0.39370077848434498" right="0.39370077848434498" top="0.31496062874794001" bottom="0.31496062874794001" header="0.118110239505768" footer="0.118110239505768"/>
  <pageSetup paperSize="9" scale="78" fitToHeight="0" orientation="landscape" r:id="rId1"/>
  <headerFooter>
    <oddFooter>&amp;RСтраница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7"/>
  <sheetViews>
    <sheetView workbookViewId="0">
      <selection activeCell="A7" sqref="A7:P7"/>
    </sheetView>
  </sheetViews>
  <sheetFormatPr defaultColWidth="9.140625" defaultRowHeight="11.25" customHeight="1" x14ac:dyDescent="0.2"/>
  <cols>
    <col min="1" max="1" width="9" style="1" customWidth="1"/>
    <col min="2" max="2" width="20.140625" style="1" customWidth="1"/>
    <col min="3" max="4" width="10.42578125" style="1" customWidth="1"/>
    <col min="5" max="5" width="13.28515625" style="1" customWidth="1"/>
    <col min="6" max="6" width="8.5703125" style="1" customWidth="1"/>
    <col min="7" max="7" width="9.42578125" style="1" customWidth="1"/>
    <col min="8" max="8" width="10.140625" style="1" customWidth="1"/>
    <col min="9" max="9" width="11.85546875" style="1" customWidth="1"/>
    <col min="10" max="10" width="12.140625" style="1" customWidth="1"/>
    <col min="11" max="11" width="8.5703125" style="1" customWidth="1"/>
    <col min="12" max="12" width="11.85546875" style="1" customWidth="1"/>
    <col min="13" max="13" width="9.7109375" style="1" customWidth="1"/>
    <col min="14" max="14" width="9.140625" style="1"/>
    <col min="15" max="16" width="11" style="1" customWidth="1"/>
    <col min="17" max="19" width="8.7109375" style="1" customWidth="1"/>
    <col min="20" max="21" width="176.7109375" style="2" hidden="1" customWidth="1"/>
    <col min="22" max="22" width="52.140625" style="2" hidden="1" customWidth="1"/>
    <col min="23" max="23" width="126.7109375" style="2" hidden="1" customWidth="1"/>
    <col min="24" max="25" width="176.7109375" style="2" hidden="1" customWidth="1"/>
    <col min="26" max="26" width="34.140625" style="2" hidden="1" customWidth="1"/>
    <col min="27" max="29" width="103.28515625" style="2" hidden="1" customWidth="1"/>
    <col min="30" max="16384" width="9.140625" style="1"/>
  </cols>
  <sheetData>
    <row r="1" spans="1:23" s="3" customFormat="1" ht="15" x14ac:dyDescent="0.25">
      <c r="A1" s="4"/>
      <c r="B1" s="4"/>
      <c r="C1" s="4"/>
      <c r="D1" s="4"/>
      <c r="E1" s="4"/>
      <c r="F1" s="4"/>
      <c r="G1" s="4"/>
      <c r="H1" s="4"/>
      <c r="I1" s="4"/>
      <c r="J1" s="5"/>
      <c r="K1" s="4"/>
      <c r="L1" s="4"/>
      <c r="M1" s="4"/>
      <c r="N1" s="4"/>
      <c r="O1" s="4"/>
      <c r="P1" s="4"/>
    </row>
    <row r="2" spans="1:23" s="3" customFormat="1" ht="15" x14ac:dyDescent="0.25">
      <c r="A2" s="53" t="s">
        <v>1486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T2" s="6" t="s">
        <v>1486</v>
      </c>
    </row>
    <row r="3" spans="1:23" s="3" customFormat="1" ht="15" x14ac:dyDescent="0.25">
      <c r="A3" s="54" t="s">
        <v>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</row>
    <row r="4" spans="1:23" s="3" customFormat="1" ht="15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3" s="3" customFormat="1" ht="28.5" customHeight="1" x14ac:dyDescent="0.25">
      <c r="A5" s="55" t="s">
        <v>1574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1:23" s="3" customFormat="1" ht="21" customHeight="1" x14ac:dyDescent="0.25">
      <c r="A6" s="56" t="s">
        <v>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</row>
    <row r="7" spans="1:23" s="3" customFormat="1" ht="15" x14ac:dyDescent="0.25">
      <c r="A7" s="57" t="s">
        <v>2063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U7" s="6" t="s">
        <v>1575</v>
      </c>
    </row>
    <row r="8" spans="1:23" s="3" customFormat="1" ht="15.75" customHeight="1" x14ac:dyDescent="0.25">
      <c r="A8" s="56" t="s">
        <v>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23" s="3" customFormat="1" ht="23.25" x14ac:dyDescent="0.25">
      <c r="A9" s="4"/>
      <c r="B9" s="8" t="s">
        <v>6</v>
      </c>
      <c r="C9" s="58" t="s">
        <v>1576</v>
      </c>
      <c r="D9" s="58"/>
      <c r="E9" s="58"/>
      <c r="F9" s="58"/>
      <c r="G9" s="58"/>
      <c r="H9" s="9"/>
      <c r="I9" s="9"/>
      <c r="J9" s="9"/>
      <c r="K9" s="9"/>
      <c r="L9" s="9"/>
      <c r="M9" s="9"/>
      <c r="N9" s="9"/>
      <c r="O9" s="4"/>
      <c r="P9" s="4"/>
      <c r="V9" s="10" t="s">
        <v>1576</v>
      </c>
    </row>
    <row r="10" spans="1:23" s="3" customFormat="1" ht="12.75" customHeight="1" x14ac:dyDescent="0.25">
      <c r="B10" s="11" t="s">
        <v>8</v>
      </c>
      <c r="C10" s="11"/>
      <c r="D10" s="12"/>
      <c r="E10" s="13">
        <v>389895.01</v>
      </c>
      <c r="F10" s="14" t="s">
        <v>9</v>
      </c>
      <c r="H10" s="11"/>
      <c r="I10" s="11"/>
      <c r="J10" s="11"/>
      <c r="K10" s="11"/>
      <c r="L10" s="11"/>
      <c r="M10" s="15"/>
      <c r="N10" s="11"/>
    </row>
    <row r="11" spans="1:23" s="3" customFormat="1" ht="12.75" customHeight="1" x14ac:dyDescent="0.25">
      <c r="B11" s="11" t="s">
        <v>10</v>
      </c>
      <c r="D11" s="12"/>
      <c r="E11" s="13">
        <v>374541.51</v>
      </c>
      <c r="F11" s="14" t="s">
        <v>9</v>
      </c>
      <c r="H11" s="11"/>
      <c r="I11" s="11"/>
      <c r="J11" s="11"/>
      <c r="K11" s="11"/>
      <c r="L11" s="11"/>
      <c r="M11" s="15"/>
      <c r="N11" s="11"/>
    </row>
    <row r="12" spans="1:23" s="3" customFormat="1" ht="12.75" customHeight="1" x14ac:dyDescent="0.25">
      <c r="B12" s="11" t="s">
        <v>11</v>
      </c>
      <c r="D12" s="12"/>
      <c r="E12" s="13">
        <v>15353.5</v>
      </c>
      <c r="F12" s="14" t="s">
        <v>9</v>
      </c>
      <c r="H12" s="11"/>
      <c r="I12" s="11"/>
      <c r="J12" s="11"/>
      <c r="K12" s="11"/>
      <c r="L12" s="11"/>
      <c r="M12" s="15"/>
      <c r="N12" s="11"/>
    </row>
    <row r="13" spans="1:23" s="3" customFormat="1" ht="12.75" customHeight="1" x14ac:dyDescent="0.25">
      <c r="B13" s="11" t="s">
        <v>12</v>
      </c>
      <c r="C13" s="11"/>
      <c r="D13" s="12"/>
      <c r="E13" s="13">
        <v>66617.87</v>
      </c>
      <c r="F13" s="14" t="s">
        <v>9</v>
      </c>
      <c r="H13" s="11"/>
      <c r="J13" s="11"/>
      <c r="K13" s="11"/>
      <c r="L13" s="11"/>
      <c r="M13" s="5"/>
      <c r="N13" s="16"/>
    </row>
    <row r="14" spans="1:23" s="3" customFormat="1" ht="12.75" customHeight="1" x14ac:dyDescent="0.25">
      <c r="B14" s="11" t="s">
        <v>13</v>
      </c>
      <c r="C14" s="11"/>
      <c r="D14" s="17"/>
      <c r="E14" s="13">
        <v>109.34</v>
      </c>
      <c r="F14" s="14" t="s">
        <v>14</v>
      </c>
      <c r="H14" s="11"/>
      <c r="J14" s="11"/>
      <c r="K14" s="11"/>
      <c r="L14" s="11"/>
      <c r="M14" s="18"/>
      <c r="N14" s="14"/>
    </row>
    <row r="15" spans="1:23" s="3" customFormat="1" ht="15" x14ac:dyDescent="0.25">
      <c r="A15" s="4"/>
      <c r="B15" s="8" t="s">
        <v>15</v>
      </c>
      <c r="C15" s="8"/>
      <c r="D15" s="4"/>
      <c r="E15" s="59" t="s">
        <v>1577</v>
      </c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W15" s="10" t="s">
        <v>1577</v>
      </c>
    </row>
    <row r="16" spans="1:23" s="3" customFormat="1" ht="12.75" customHeight="1" x14ac:dyDescent="0.25">
      <c r="A16" s="8"/>
      <c r="B16" s="8"/>
      <c r="C16" s="4"/>
      <c r="D16" s="8"/>
      <c r="E16" s="19"/>
      <c r="F16" s="20"/>
      <c r="G16" s="21"/>
      <c r="H16" s="21"/>
      <c r="I16" s="8"/>
      <c r="J16" s="8"/>
      <c r="K16" s="8"/>
      <c r="L16" s="22"/>
      <c r="M16" s="8"/>
      <c r="N16" s="4"/>
      <c r="O16" s="4"/>
      <c r="P16" s="4"/>
    </row>
    <row r="17" spans="1:26" s="3" customFormat="1" ht="36" customHeight="1" x14ac:dyDescent="0.25">
      <c r="A17" s="60" t="s">
        <v>17</v>
      </c>
      <c r="B17" s="60" t="s">
        <v>18</v>
      </c>
      <c r="C17" s="60" t="s">
        <v>19</v>
      </c>
      <c r="D17" s="60"/>
      <c r="E17" s="60"/>
      <c r="F17" s="60" t="s">
        <v>20</v>
      </c>
      <c r="G17" s="61" t="s">
        <v>21</v>
      </c>
      <c r="H17" s="62"/>
      <c r="I17" s="60" t="s">
        <v>22</v>
      </c>
      <c r="J17" s="60"/>
      <c r="K17" s="60"/>
      <c r="L17" s="60"/>
      <c r="M17" s="60"/>
      <c r="N17" s="60"/>
      <c r="O17" s="60" t="s">
        <v>23</v>
      </c>
      <c r="P17" s="60" t="s">
        <v>24</v>
      </c>
    </row>
    <row r="18" spans="1:26" s="3" customFormat="1" ht="36.75" customHeight="1" x14ac:dyDescent="0.25">
      <c r="A18" s="60"/>
      <c r="B18" s="60"/>
      <c r="C18" s="60"/>
      <c r="D18" s="60"/>
      <c r="E18" s="60"/>
      <c r="F18" s="60"/>
      <c r="G18" s="63" t="s">
        <v>25</v>
      </c>
      <c r="H18" s="63" t="s">
        <v>26</v>
      </c>
      <c r="I18" s="60" t="s">
        <v>25</v>
      </c>
      <c r="J18" s="60" t="s">
        <v>27</v>
      </c>
      <c r="K18" s="65" t="s">
        <v>28</v>
      </c>
      <c r="L18" s="65"/>
      <c r="M18" s="65"/>
      <c r="N18" s="65"/>
      <c r="O18" s="60"/>
      <c r="P18" s="60"/>
    </row>
    <row r="19" spans="1:26" s="3" customFormat="1" ht="15" x14ac:dyDescent="0.25">
      <c r="A19" s="60"/>
      <c r="B19" s="60"/>
      <c r="C19" s="60"/>
      <c r="D19" s="60"/>
      <c r="E19" s="60"/>
      <c r="F19" s="60"/>
      <c r="G19" s="64"/>
      <c r="H19" s="64"/>
      <c r="I19" s="60"/>
      <c r="J19" s="60"/>
      <c r="K19" s="24" t="s">
        <v>29</v>
      </c>
      <c r="L19" s="24" t="s">
        <v>30</v>
      </c>
      <c r="M19" s="24" t="s">
        <v>31</v>
      </c>
      <c r="N19" s="24" t="s">
        <v>32</v>
      </c>
      <c r="O19" s="60"/>
      <c r="P19" s="60"/>
    </row>
    <row r="20" spans="1:26" s="3" customFormat="1" ht="15" x14ac:dyDescent="0.25">
      <c r="A20" s="23">
        <v>1</v>
      </c>
      <c r="B20" s="23">
        <v>2</v>
      </c>
      <c r="C20" s="65">
        <v>3</v>
      </c>
      <c r="D20" s="65"/>
      <c r="E20" s="65"/>
      <c r="F20" s="23">
        <v>4</v>
      </c>
      <c r="G20" s="23">
        <v>5</v>
      </c>
      <c r="H20" s="23">
        <v>6</v>
      </c>
      <c r="I20" s="23">
        <v>7</v>
      </c>
      <c r="J20" s="23">
        <v>8</v>
      </c>
      <c r="K20" s="23">
        <v>9</v>
      </c>
      <c r="L20" s="23">
        <v>10</v>
      </c>
      <c r="M20" s="23">
        <v>11</v>
      </c>
      <c r="N20" s="23">
        <v>12</v>
      </c>
      <c r="O20" s="23">
        <v>13</v>
      </c>
      <c r="P20" s="23">
        <v>14</v>
      </c>
    </row>
    <row r="21" spans="1:26" s="3" customFormat="1" ht="15" x14ac:dyDescent="0.25">
      <c r="A21" s="69" t="s">
        <v>1578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X21" s="25" t="s">
        <v>1578</v>
      </c>
    </row>
    <row r="22" spans="1:26" s="3" customFormat="1" ht="15" x14ac:dyDescent="0.25">
      <c r="A22" s="70" t="s">
        <v>1579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X22" s="25"/>
      <c r="Y22" s="26" t="s">
        <v>1579</v>
      </c>
    </row>
    <row r="23" spans="1:26" s="3" customFormat="1" ht="23.25" x14ac:dyDescent="0.25">
      <c r="A23" s="27" t="s">
        <v>35</v>
      </c>
      <c r="B23" s="28" t="s">
        <v>1424</v>
      </c>
      <c r="C23" s="66" t="s">
        <v>1530</v>
      </c>
      <c r="D23" s="67"/>
      <c r="E23" s="68"/>
      <c r="F23" s="27" t="s">
        <v>50</v>
      </c>
      <c r="G23" s="29"/>
      <c r="H23" s="36">
        <v>0.48459999999999998</v>
      </c>
      <c r="I23" s="31">
        <v>20829.509999999998</v>
      </c>
      <c r="J23" s="31">
        <v>27900.57</v>
      </c>
      <c r="K23" s="31">
        <v>7286.12</v>
      </c>
      <c r="L23" s="31">
        <v>5559.89</v>
      </c>
      <c r="M23" s="31">
        <v>15054.56</v>
      </c>
      <c r="N23" s="32"/>
      <c r="O23" s="33">
        <v>15.22</v>
      </c>
      <c r="P23" s="33">
        <v>3.07</v>
      </c>
      <c r="X23" s="25"/>
      <c r="Y23" s="26"/>
      <c r="Z23" s="2" t="s">
        <v>1530</v>
      </c>
    </row>
    <row r="24" spans="1:26" s="3" customFormat="1" ht="34.5" x14ac:dyDescent="0.25">
      <c r="A24" s="27" t="s">
        <v>39</v>
      </c>
      <c r="B24" s="28" t="s">
        <v>601</v>
      </c>
      <c r="C24" s="66" t="s">
        <v>1580</v>
      </c>
      <c r="D24" s="67"/>
      <c r="E24" s="68"/>
      <c r="F24" s="27" t="s">
        <v>50</v>
      </c>
      <c r="G24" s="29"/>
      <c r="H24" s="37">
        <v>0.13100000000000001</v>
      </c>
      <c r="I24" s="31">
        <v>15756.51</v>
      </c>
      <c r="J24" s="31">
        <v>3107.93</v>
      </c>
      <c r="K24" s="31">
        <v>2985.46</v>
      </c>
      <c r="L24" s="33">
        <v>122.47</v>
      </c>
      <c r="M24" s="32"/>
      <c r="N24" s="32"/>
      <c r="O24" s="33">
        <v>6.46</v>
      </c>
      <c r="P24" s="33">
        <v>0.04</v>
      </c>
      <c r="X24" s="25"/>
      <c r="Y24" s="26"/>
      <c r="Z24" s="2" t="s">
        <v>1580</v>
      </c>
    </row>
    <row r="25" spans="1:26" s="3" customFormat="1" ht="57" x14ac:dyDescent="0.25">
      <c r="A25" s="27" t="s">
        <v>43</v>
      </c>
      <c r="B25" s="28" t="s">
        <v>1431</v>
      </c>
      <c r="C25" s="66" t="s">
        <v>1432</v>
      </c>
      <c r="D25" s="67"/>
      <c r="E25" s="68"/>
      <c r="F25" s="27" t="s">
        <v>50</v>
      </c>
      <c r="G25" s="29"/>
      <c r="H25" s="37">
        <v>0.23899999999999999</v>
      </c>
      <c r="I25" s="31">
        <v>5462.34</v>
      </c>
      <c r="J25" s="31">
        <v>2380.88</v>
      </c>
      <c r="K25" s="31">
        <v>2281.6</v>
      </c>
      <c r="L25" s="33">
        <v>3.77</v>
      </c>
      <c r="M25" s="32"/>
      <c r="N25" s="33">
        <v>95.51</v>
      </c>
      <c r="O25" s="33">
        <v>4.4400000000000004</v>
      </c>
      <c r="P25" s="34">
        <v>0</v>
      </c>
      <c r="X25" s="25"/>
      <c r="Y25" s="26"/>
      <c r="Z25" s="2" t="s">
        <v>1432</v>
      </c>
    </row>
    <row r="26" spans="1:26" s="3" customFormat="1" ht="57" x14ac:dyDescent="0.25">
      <c r="A26" s="27" t="s">
        <v>47</v>
      </c>
      <c r="B26" s="28" t="s">
        <v>1533</v>
      </c>
      <c r="C26" s="66" t="s">
        <v>1534</v>
      </c>
      <c r="D26" s="67"/>
      <c r="E26" s="68"/>
      <c r="F26" s="27" t="s">
        <v>50</v>
      </c>
      <c r="G26" s="29"/>
      <c r="H26" s="36">
        <v>5.16E-2</v>
      </c>
      <c r="I26" s="31">
        <v>5510.24</v>
      </c>
      <c r="J26" s="33">
        <v>523.59</v>
      </c>
      <c r="K26" s="33">
        <v>507.63</v>
      </c>
      <c r="L26" s="33">
        <v>0.85</v>
      </c>
      <c r="M26" s="32"/>
      <c r="N26" s="33">
        <v>15.11</v>
      </c>
      <c r="O26" s="33">
        <v>0.99</v>
      </c>
      <c r="P26" s="34">
        <v>0</v>
      </c>
      <c r="X26" s="25"/>
      <c r="Y26" s="26"/>
      <c r="Z26" s="2" t="s">
        <v>1534</v>
      </c>
    </row>
    <row r="27" spans="1:26" s="3" customFormat="1" ht="34.5" x14ac:dyDescent="0.25">
      <c r="A27" s="27" t="s">
        <v>51</v>
      </c>
      <c r="B27" s="28" t="s">
        <v>1433</v>
      </c>
      <c r="C27" s="66" t="s">
        <v>1434</v>
      </c>
      <c r="D27" s="67"/>
      <c r="E27" s="68"/>
      <c r="F27" s="27" t="s">
        <v>50</v>
      </c>
      <c r="G27" s="29"/>
      <c r="H27" s="37">
        <v>0.154</v>
      </c>
      <c r="I27" s="31">
        <v>5836.15</v>
      </c>
      <c r="J27" s="31">
        <v>1620.42</v>
      </c>
      <c r="K27" s="31">
        <v>1531.05</v>
      </c>
      <c r="L27" s="33">
        <v>2.63</v>
      </c>
      <c r="M27" s="32"/>
      <c r="N27" s="33">
        <v>86.74</v>
      </c>
      <c r="O27" s="33">
        <v>2.98</v>
      </c>
      <c r="P27" s="34">
        <v>0</v>
      </c>
      <c r="X27" s="25"/>
      <c r="Y27" s="26"/>
      <c r="Z27" s="2" t="s">
        <v>1434</v>
      </c>
    </row>
    <row r="28" spans="1:26" s="3" customFormat="1" ht="57" x14ac:dyDescent="0.25">
      <c r="A28" s="27" t="s">
        <v>54</v>
      </c>
      <c r="B28" s="28" t="s">
        <v>55</v>
      </c>
      <c r="C28" s="66" t="s">
        <v>346</v>
      </c>
      <c r="D28" s="67"/>
      <c r="E28" s="68"/>
      <c r="F28" s="27" t="s">
        <v>50</v>
      </c>
      <c r="G28" s="29"/>
      <c r="H28" s="37">
        <v>0.17100000000000001</v>
      </c>
      <c r="I28" s="31">
        <v>3855.62</v>
      </c>
      <c r="J28" s="31">
        <v>1212.73</v>
      </c>
      <c r="K28" s="31">
        <v>1174.5</v>
      </c>
      <c r="L28" s="33">
        <v>1.37</v>
      </c>
      <c r="M28" s="32"/>
      <c r="N28" s="33">
        <v>36.86</v>
      </c>
      <c r="O28" s="33">
        <v>2.29</v>
      </c>
      <c r="P28" s="34">
        <v>0</v>
      </c>
      <c r="X28" s="25"/>
      <c r="Y28" s="26"/>
      <c r="Z28" s="2" t="s">
        <v>346</v>
      </c>
    </row>
    <row r="29" spans="1:26" s="3" customFormat="1" ht="15" x14ac:dyDescent="0.25">
      <c r="A29" s="27" t="s">
        <v>57</v>
      </c>
      <c r="B29" s="28" t="s">
        <v>1536</v>
      </c>
      <c r="C29" s="66" t="s">
        <v>1537</v>
      </c>
      <c r="D29" s="67"/>
      <c r="E29" s="68"/>
      <c r="F29" s="27" t="s">
        <v>63</v>
      </c>
      <c r="G29" s="29"/>
      <c r="H29" s="30">
        <v>0.62</v>
      </c>
      <c r="I29" s="31">
        <v>120.14</v>
      </c>
      <c r="J29" s="33">
        <v>74.489999999999995</v>
      </c>
      <c r="K29" s="32"/>
      <c r="L29" s="32"/>
      <c r="M29" s="32"/>
      <c r="N29" s="33">
        <v>74.489999999999995</v>
      </c>
      <c r="O29" s="34">
        <v>0</v>
      </c>
      <c r="P29" s="34">
        <v>0</v>
      </c>
      <c r="X29" s="25"/>
      <c r="Y29" s="26"/>
      <c r="Z29" s="2" t="s">
        <v>1537</v>
      </c>
    </row>
    <row r="30" spans="1:26" s="3" customFormat="1" ht="45.75" x14ac:dyDescent="0.25">
      <c r="A30" s="27" t="s">
        <v>60</v>
      </c>
      <c r="B30" s="28" t="s">
        <v>1539</v>
      </c>
      <c r="C30" s="66" t="s">
        <v>1540</v>
      </c>
      <c r="D30" s="67"/>
      <c r="E30" s="68"/>
      <c r="F30" s="27" t="s">
        <v>63</v>
      </c>
      <c r="G30" s="29"/>
      <c r="H30" s="30">
        <v>0.62</v>
      </c>
      <c r="I30" s="31">
        <v>135.44</v>
      </c>
      <c r="J30" s="33">
        <v>96.57</v>
      </c>
      <c r="K30" s="32"/>
      <c r="L30" s="33">
        <v>96.57</v>
      </c>
      <c r="M30" s="32"/>
      <c r="N30" s="32"/>
      <c r="O30" s="34">
        <v>0</v>
      </c>
      <c r="P30" s="34">
        <v>0</v>
      </c>
      <c r="X30" s="25"/>
      <c r="Y30" s="26"/>
      <c r="Z30" s="2" t="s">
        <v>1540</v>
      </c>
    </row>
    <row r="31" spans="1:26" s="3" customFormat="1" ht="15" x14ac:dyDescent="0.25">
      <c r="A31" s="70" t="s">
        <v>1581</v>
      </c>
      <c r="B31" s="70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X31" s="25"/>
      <c r="Y31" s="26" t="s">
        <v>1581</v>
      </c>
    </row>
    <row r="32" spans="1:26" s="3" customFormat="1" ht="15" x14ac:dyDescent="0.25">
      <c r="A32" s="70" t="s">
        <v>1582</v>
      </c>
      <c r="B32" s="70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X32" s="25"/>
      <c r="Y32" s="26" t="s">
        <v>1582</v>
      </c>
    </row>
    <row r="33" spans="1:26" s="3" customFormat="1" ht="34.5" x14ac:dyDescent="0.25">
      <c r="A33" s="27" t="s">
        <v>64</v>
      </c>
      <c r="B33" s="28" t="s">
        <v>1419</v>
      </c>
      <c r="C33" s="66" t="s">
        <v>1420</v>
      </c>
      <c r="D33" s="67"/>
      <c r="E33" s="68"/>
      <c r="F33" s="27" t="s">
        <v>50</v>
      </c>
      <c r="G33" s="29"/>
      <c r="H33" s="37">
        <v>4.8000000000000001E-2</v>
      </c>
      <c r="I33" s="31">
        <v>21665.72</v>
      </c>
      <c r="J33" s="31">
        <v>2383.12</v>
      </c>
      <c r="K33" s="31">
        <v>1438.33</v>
      </c>
      <c r="L33" s="33">
        <v>882.95</v>
      </c>
      <c r="M33" s="32"/>
      <c r="N33" s="33">
        <v>61.84</v>
      </c>
      <c r="O33" s="33">
        <v>3.08</v>
      </c>
      <c r="P33" s="33">
        <v>0.41</v>
      </c>
      <c r="X33" s="25"/>
      <c r="Y33" s="26"/>
      <c r="Z33" s="2" t="s">
        <v>1420</v>
      </c>
    </row>
    <row r="34" spans="1:26" s="3" customFormat="1" ht="45.75" x14ac:dyDescent="0.25">
      <c r="A34" s="27" t="s">
        <v>69</v>
      </c>
      <c r="B34" s="28" t="s">
        <v>1516</v>
      </c>
      <c r="C34" s="66" t="s">
        <v>1517</v>
      </c>
      <c r="D34" s="67"/>
      <c r="E34" s="68"/>
      <c r="F34" s="27" t="s">
        <v>50</v>
      </c>
      <c r="G34" s="29"/>
      <c r="H34" s="37">
        <v>4.8000000000000001E-2</v>
      </c>
      <c r="I34" s="31">
        <v>188220.76</v>
      </c>
      <c r="J34" s="31">
        <v>9034.6</v>
      </c>
      <c r="K34" s="32"/>
      <c r="L34" s="32"/>
      <c r="M34" s="32"/>
      <c r="N34" s="31">
        <v>9034.6</v>
      </c>
      <c r="O34" s="34">
        <v>0</v>
      </c>
      <c r="P34" s="34">
        <v>0</v>
      </c>
      <c r="X34" s="25"/>
      <c r="Y34" s="26"/>
      <c r="Z34" s="2" t="s">
        <v>1517</v>
      </c>
    </row>
    <row r="35" spans="1:26" s="3" customFormat="1" ht="15" x14ac:dyDescent="0.25">
      <c r="A35" s="70" t="s">
        <v>1583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X35" s="25"/>
      <c r="Y35" s="26" t="s">
        <v>1583</v>
      </c>
    </row>
    <row r="36" spans="1:26" s="3" customFormat="1" ht="45.75" x14ac:dyDescent="0.25">
      <c r="A36" s="27" t="s">
        <v>73</v>
      </c>
      <c r="B36" s="28" t="s">
        <v>1495</v>
      </c>
      <c r="C36" s="66" t="s">
        <v>1496</v>
      </c>
      <c r="D36" s="67"/>
      <c r="E36" s="68"/>
      <c r="F36" s="27" t="s">
        <v>1497</v>
      </c>
      <c r="G36" s="29"/>
      <c r="H36" s="30">
        <v>0.02</v>
      </c>
      <c r="I36" s="31">
        <v>1929.5</v>
      </c>
      <c r="J36" s="33">
        <v>78.59</v>
      </c>
      <c r="K36" s="33">
        <v>78.59</v>
      </c>
      <c r="L36" s="32"/>
      <c r="M36" s="32"/>
      <c r="N36" s="32"/>
      <c r="O36" s="33">
        <v>0.18</v>
      </c>
      <c r="P36" s="34">
        <v>0</v>
      </c>
      <c r="X36" s="25"/>
      <c r="Y36" s="26"/>
      <c r="Z36" s="2" t="s">
        <v>1496</v>
      </c>
    </row>
    <row r="37" spans="1:26" s="3" customFormat="1" ht="57" x14ac:dyDescent="0.25">
      <c r="A37" s="27" t="s">
        <v>1435</v>
      </c>
      <c r="B37" s="28" t="s">
        <v>1498</v>
      </c>
      <c r="C37" s="66" t="s">
        <v>1499</v>
      </c>
      <c r="D37" s="67"/>
      <c r="E37" s="68"/>
      <c r="F37" s="27" t="s">
        <v>1497</v>
      </c>
      <c r="G37" s="29"/>
      <c r="H37" s="30">
        <v>0.02</v>
      </c>
      <c r="I37" s="31">
        <v>9.89</v>
      </c>
      <c r="J37" s="33">
        <v>0.2</v>
      </c>
      <c r="K37" s="32"/>
      <c r="L37" s="32"/>
      <c r="M37" s="32"/>
      <c r="N37" s="33">
        <v>0.2</v>
      </c>
      <c r="O37" s="34">
        <v>0</v>
      </c>
      <c r="P37" s="34">
        <v>0</v>
      </c>
      <c r="X37" s="25"/>
      <c r="Y37" s="26"/>
      <c r="Z37" s="2" t="s">
        <v>1499</v>
      </c>
    </row>
    <row r="38" spans="1:26" s="3" customFormat="1" ht="34.5" x14ac:dyDescent="0.25">
      <c r="A38" s="27" t="s">
        <v>1436</v>
      </c>
      <c r="B38" s="28" t="s">
        <v>1500</v>
      </c>
      <c r="C38" s="66" t="s">
        <v>1501</v>
      </c>
      <c r="D38" s="67"/>
      <c r="E38" s="68"/>
      <c r="F38" s="27" t="s">
        <v>1497</v>
      </c>
      <c r="G38" s="29"/>
      <c r="H38" s="30">
        <v>-0.02</v>
      </c>
      <c r="I38" s="31">
        <v>76.16</v>
      </c>
      <c r="J38" s="33">
        <v>-27.92</v>
      </c>
      <c r="K38" s="33">
        <v>-27.92</v>
      </c>
      <c r="L38" s="32"/>
      <c r="M38" s="32"/>
      <c r="N38" s="32"/>
      <c r="O38" s="33">
        <v>-0.06</v>
      </c>
      <c r="P38" s="34">
        <v>0</v>
      </c>
      <c r="X38" s="25"/>
      <c r="Y38" s="26"/>
      <c r="Z38" s="2" t="s">
        <v>1501</v>
      </c>
    </row>
    <row r="39" spans="1:26" s="3" customFormat="1" ht="57" x14ac:dyDescent="0.25">
      <c r="A39" s="27" t="s">
        <v>1440</v>
      </c>
      <c r="B39" s="28" t="s">
        <v>1498</v>
      </c>
      <c r="C39" s="66" t="s">
        <v>1499</v>
      </c>
      <c r="D39" s="67"/>
      <c r="E39" s="68"/>
      <c r="F39" s="27" t="s">
        <v>1497</v>
      </c>
      <c r="G39" s="29"/>
      <c r="H39" s="30">
        <v>-0.02</v>
      </c>
      <c r="I39" s="31">
        <v>9.89</v>
      </c>
      <c r="J39" s="33">
        <v>-1.78</v>
      </c>
      <c r="K39" s="32"/>
      <c r="L39" s="32"/>
      <c r="M39" s="32"/>
      <c r="N39" s="33">
        <v>-1.78</v>
      </c>
      <c r="O39" s="34">
        <v>0</v>
      </c>
      <c r="P39" s="34">
        <v>0</v>
      </c>
      <c r="X39" s="25"/>
      <c r="Y39" s="26"/>
      <c r="Z39" s="2" t="s">
        <v>1499</v>
      </c>
    </row>
    <row r="40" spans="1:26" s="3" customFormat="1" ht="23.25" x14ac:dyDescent="0.25">
      <c r="A40" s="27" t="s">
        <v>1443</v>
      </c>
      <c r="B40" s="28" t="s">
        <v>1525</v>
      </c>
      <c r="C40" s="66" t="s">
        <v>1584</v>
      </c>
      <c r="D40" s="67"/>
      <c r="E40" s="68"/>
      <c r="F40" s="27" t="s">
        <v>84</v>
      </c>
      <c r="G40" s="29"/>
      <c r="H40" s="35">
        <v>2</v>
      </c>
      <c r="I40" s="31">
        <v>210.91</v>
      </c>
      <c r="J40" s="33">
        <v>421.82</v>
      </c>
      <c r="K40" s="32"/>
      <c r="L40" s="32"/>
      <c r="M40" s="32"/>
      <c r="N40" s="33">
        <v>421.82</v>
      </c>
      <c r="O40" s="34">
        <v>0</v>
      </c>
      <c r="P40" s="34">
        <v>0</v>
      </c>
      <c r="X40" s="25"/>
      <c r="Y40" s="26"/>
      <c r="Z40" s="2" t="s">
        <v>1584</v>
      </c>
    </row>
    <row r="41" spans="1:26" s="3" customFormat="1" ht="23.25" x14ac:dyDescent="0.25">
      <c r="A41" s="27" t="s">
        <v>1446</v>
      </c>
      <c r="B41" s="28" t="s">
        <v>1424</v>
      </c>
      <c r="C41" s="66" t="s">
        <v>1425</v>
      </c>
      <c r="D41" s="67"/>
      <c r="E41" s="68"/>
      <c r="F41" s="27" t="s">
        <v>50</v>
      </c>
      <c r="G41" s="29"/>
      <c r="H41" s="37">
        <v>7.8E-2</v>
      </c>
      <c r="I41" s="31">
        <v>20829.509999999998</v>
      </c>
      <c r="J41" s="31">
        <v>3817.87</v>
      </c>
      <c r="K41" s="31">
        <v>2119.34</v>
      </c>
      <c r="L41" s="31">
        <v>1598.05</v>
      </c>
      <c r="M41" s="32"/>
      <c r="N41" s="33">
        <v>100.48</v>
      </c>
      <c r="O41" s="33">
        <v>4.43</v>
      </c>
      <c r="P41" s="33">
        <v>0.88</v>
      </c>
      <c r="X41" s="25"/>
      <c r="Y41" s="26"/>
      <c r="Z41" s="2" t="s">
        <v>1425</v>
      </c>
    </row>
    <row r="42" spans="1:26" s="3" customFormat="1" ht="23.25" x14ac:dyDescent="0.25">
      <c r="A42" s="27" t="s">
        <v>1515</v>
      </c>
      <c r="B42" s="28" t="s">
        <v>1426</v>
      </c>
      <c r="C42" s="66" t="s">
        <v>1523</v>
      </c>
      <c r="D42" s="67"/>
      <c r="E42" s="68"/>
      <c r="F42" s="27" t="s">
        <v>50</v>
      </c>
      <c r="G42" s="29"/>
      <c r="H42" s="37">
        <v>7.8E-2</v>
      </c>
      <c r="I42" s="31">
        <v>206790.93</v>
      </c>
      <c r="J42" s="31">
        <v>16129.69</v>
      </c>
      <c r="K42" s="32"/>
      <c r="L42" s="32"/>
      <c r="M42" s="32"/>
      <c r="N42" s="31">
        <v>16129.69</v>
      </c>
      <c r="O42" s="34">
        <v>0</v>
      </c>
      <c r="P42" s="34">
        <v>0</v>
      </c>
      <c r="X42" s="25"/>
      <c r="Y42" s="26"/>
      <c r="Z42" s="2" t="s">
        <v>1523</v>
      </c>
    </row>
    <row r="43" spans="1:26" s="3" customFormat="1" ht="15" x14ac:dyDescent="0.25">
      <c r="A43" s="70" t="s">
        <v>1585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X43" s="25"/>
      <c r="Y43" s="26" t="s">
        <v>1585</v>
      </c>
    </row>
    <row r="44" spans="1:26" s="3" customFormat="1" ht="34.5" x14ac:dyDescent="0.25">
      <c r="A44" s="27" t="s">
        <v>1519</v>
      </c>
      <c r="B44" s="28" t="s">
        <v>74</v>
      </c>
      <c r="C44" s="66" t="s">
        <v>75</v>
      </c>
      <c r="D44" s="67"/>
      <c r="E44" s="68"/>
      <c r="F44" s="27" t="s">
        <v>50</v>
      </c>
      <c r="G44" s="29"/>
      <c r="H44" s="37">
        <v>0.13500000000000001</v>
      </c>
      <c r="I44" s="31">
        <v>26869.75</v>
      </c>
      <c r="J44" s="31">
        <v>9081.98</v>
      </c>
      <c r="K44" s="31">
        <v>8194</v>
      </c>
      <c r="L44" s="33">
        <v>496.78</v>
      </c>
      <c r="M44" s="32"/>
      <c r="N44" s="33">
        <v>391.2</v>
      </c>
      <c r="O44" s="33">
        <v>17.739999999999998</v>
      </c>
      <c r="P44" s="33">
        <v>7.0000000000000007E-2</v>
      </c>
      <c r="X44" s="25"/>
      <c r="Y44" s="26"/>
      <c r="Z44" s="2" t="s">
        <v>75</v>
      </c>
    </row>
    <row r="45" spans="1:26" s="3" customFormat="1" ht="23.25" x14ac:dyDescent="0.25">
      <c r="A45" s="27" t="s">
        <v>100</v>
      </c>
      <c r="B45" s="28" t="s">
        <v>1468</v>
      </c>
      <c r="C45" s="66" t="s">
        <v>1469</v>
      </c>
      <c r="D45" s="67"/>
      <c r="E45" s="68"/>
      <c r="F45" s="27" t="s">
        <v>50</v>
      </c>
      <c r="G45" s="29"/>
      <c r="H45" s="37">
        <v>0.13500000000000001</v>
      </c>
      <c r="I45" s="31">
        <v>265542.42</v>
      </c>
      <c r="J45" s="31">
        <v>35848.230000000003</v>
      </c>
      <c r="K45" s="32"/>
      <c r="L45" s="32"/>
      <c r="M45" s="32"/>
      <c r="N45" s="31">
        <v>35848.230000000003</v>
      </c>
      <c r="O45" s="34">
        <v>0</v>
      </c>
      <c r="P45" s="34">
        <v>0</v>
      </c>
      <c r="X45" s="25"/>
      <c r="Y45" s="26"/>
      <c r="Z45" s="2" t="s">
        <v>1469</v>
      </c>
    </row>
    <row r="46" spans="1:26" s="3" customFormat="1" ht="23.25" x14ac:dyDescent="0.25">
      <c r="A46" s="27" t="s">
        <v>104</v>
      </c>
      <c r="B46" s="28" t="s">
        <v>1586</v>
      </c>
      <c r="C46" s="66" t="s">
        <v>1587</v>
      </c>
      <c r="D46" s="67"/>
      <c r="E46" s="68"/>
      <c r="F46" s="27" t="s">
        <v>1588</v>
      </c>
      <c r="G46" s="29"/>
      <c r="H46" s="39">
        <v>0.2</v>
      </c>
      <c r="I46" s="31">
        <v>3597.45</v>
      </c>
      <c r="J46" s="31">
        <v>1973.66</v>
      </c>
      <c r="K46" s="31">
        <v>1962.73</v>
      </c>
      <c r="L46" s="33">
        <v>10.93</v>
      </c>
      <c r="M46" s="32"/>
      <c r="N46" s="32"/>
      <c r="O46" s="33">
        <v>4.25</v>
      </c>
      <c r="P46" s="33">
        <v>0.01</v>
      </c>
      <c r="X46" s="25"/>
      <c r="Y46" s="26"/>
      <c r="Z46" s="2" t="s">
        <v>1587</v>
      </c>
    </row>
    <row r="47" spans="1:26" s="3" customFormat="1" ht="15" x14ac:dyDescent="0.25">
      <c r="A47" s="27" t="s">
        <v>1524</v>
      </c>
      <c r="B47" s="28" t="s">
        <v>141</v>
      </c>
      <c r="C47" s="66" t="s">
        <v>142</v>
      </c>
      <c r="D47" s="67"/>
      <c r="E47" s="68"/>
      <c r="F47" s="27" t="s">
        <v>42</v>
      </c>
      <c r="G47" s="29"/>
      <c r="H47" s="30">
        <v>3.82</v>
      </c>
      <c r="I47" s="31">
        <v>88.89</v>
      </c>
      <c r="J47" s="33">
        <v>339.56</v>
      </c>
      <c r="K47" s="32"/>
      <c r="L47" s="32"/>
      <c r="M47" s="32"/>
      <c r="N47" s="33">
        <v>339.56</v>
      </c>
      <c r="O47" s="34">
        <v>0</v>
      </c>
      <c r="P47" s="34">
        <v>0</v>
      </c>
      <c r="X47" s="25"/>
      <c r="Y47" s="26"/>
      <c r="Z47" s="2" t="s">
        <v>142</v>
      </c>
    </row>
    <row r="48" spans="1:26" s="3" customFormat="1" ht="15" x14ac:dyDescent="0.25">
      <c r="A48" s="70" t="s">
        <v>1589</v>
      </c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X48" s="25"/>
      <c r="Y48" s="26" t="s">
        <v>1589</v>
      </c>
    </row>
    <row r="49" spans="1:26" s="3" customFormat="1" ht="45.75" x14ac:dyDescent="0.25">
      <c r="A49" s="27" t="s">
        <v>112</v>
      </c>
      <c r="B49" s="28" t="s">
        <v>1495</v>
      </c>
      <c r="C49" s="66" t="s">
        <v>1496</v>
      </c>
      <c r="D49" s="67"/>
      <c r="E49" s="68"/>
      <c r="F49" s="27" t="s">
        <v>1497</v>
      </c>
      <c r="G49" s="29"/>
      <c r="H49" s="39">
        <v>0.6</v>
      </c>
      <c r="I49" s="31">
        <v>1929.5</v>
      </c>
      <c r="J49" s="31">
        <v>2357.8200000000002</v>
      </c>
      <c r="K49" s="31">
        <v>2357.8200000000002</v>
      </c>
      <c r="L49" s="32"/>
      <c r="M49" s="32"/>
      <c r="N49" s="32"/>
      <c r="O49" s="33">
        <v>5.43</v>
      </c>
      <c r="P49" s="34">
        <v>0</v>
      </c>
      <c r="X49" s="25"/>
      <c r="Y49" s="26"/>
      <c r="Z49" s="2" t="s">
        <v>1496</v>
      </c>
    </row>
    <row r="50" spans="1:26" s="3" customFormat="1" ht="57" x14ac:dyDescent="0.25">
      <c r="A50" s="27" t="s">
        <v>1528</v>
      </c>
      <c r="B50" s="28" t="s">
        <v>1498</v>
      </c>
      <c r="C50" s="66" t="s">
        <v>1499</v>
      </c>
      <c r="D50" s="67"/>
      <c r="E50" s="68"/>
      <c r="F50" s="27" t="s">
        <v>1497</v>
      </c>
      <c r="G50" s="29"/>
      <c r="H50" s="39">
        <v>0.6</v>
      </c>
      <c r="I50" s="31">
        <v>9.89</v>
      </c>
      <c r="J50" s="33">
        <v>5.93</v>
      </c>
      <c r="K50" s="32"/>
      <c r="L50" s="32"/>
      <c r="M50" s="32"/>
      <c r="N50" s="33">
        <v>5.93</v>
      </c>
      <c r="O50" s="34">
        <v>0</v>
      </c>
      <c r="P50" s="34">
        <v>0</v>
      </c>
      <c r="X50" s="25"/>
      <c r="Y50" s="26"/>
      <c r="Z50" s="2" t="s">
        <v>1499</v>
      </c>
    </row>
    <row r="51" spans="1:26" s="3" customFormat="1" ht="34.5" x14ac:dyDescent="0.25">
      <c r="A51" s="27" t="s">
        <v>118</v>
      </c>
      <c r="B51" s="28" t="s">
        <v>1500</v>
      </c>
      <c r="C51" s="66" t="s">
        <v>1501</v>
      </c>
      <c r="D51" s="67"/>
      <c r="E51" s="68"/>
      <c r="F51" s="27" t="s">
        <v>1497</v>
      </c>
      <c r="G51" s="29"/>
      <c r="H51" s="39">
        <v>-0.6</v>
      </c>
      <c r="I51" s="31">
        <v>76.16</v>
      </c>
      <c r="J51" s="33">
        <v>-837.65</v>
      </c>
      <c r="K51" s="33">
        <v>-837.65</v>
      </c>
      <c r="L51" s="32"/>
      <c r="M51" s="32"/>
      <c r="N51" s="32"/>
      <c r="O51" s="33">
        <v>-1.93</v>
      </c>
      <c r="P51" s="34">
        <v>0</v>
      </c>
      <c r="X51" s="25"/>
      <c r="Y51" s="26"/>
      <c r="Z51" s="2" t="s">
        <v>1501</v>
      </c>
    </row>
    <row r="52" spans="1:26" s="3" customFormat="1" ht="57" x14ac:dyDescent="0.25">
      <c r="A52" s="27" t="s">
        <v>1531</v>
      </c>
      <c r="B52" s="28" t="s">
        <v>1498</v>
      </c>
      <c r="C52" s="66" t="s">
        <v>1499</v>
      </c>
      <c r="D52" s="67"/>
      <c r="E52" s="68"/>
      <c r="F52" s="27" t="s">
        <v>1497</v>
      </c>
      <c r="G52" s="29"/>
      <c r="H52" s="39">
        <v>-0.6</v>
      </c>
      <c r="I52" s="31">
        <v>9.89</v>
      </c>
      <c r="J52" s="33">
        <v>-53.41</v>
      </c>
      <c r="K52" s="32"/>
      <c r="L52" s="32"/>
      <c r="M52" s="32"/>
      <c r="N52" s="33">
        <v>-53.41</v>
      </c>
      <c r="O52" s="34">
        <v>0</v>
      </c>
      <c r="P52" s="34">
        <v>0</v>
      </c>
      <c r="X52" s="25"/>
      <c r="Y52" s="26"/>
      <c r="Z52" s="2" t="s">
        <v>1499</v>
      </c>
    </row>
    <row r="53" spans="1:26" s="3" customFormat="1" ht="23.25" x14ac:dyDescent="0.25">
      <c r="A53" s="27" t="s">
        <v>124</v>
      </c>
      <c r="B53" s="28" t="s">
        <v>1525</v>
      </c>
      <c r="C53" s="66" t="s">
        <v>1584</v>
      </c>
      <c r="D53" s="67"/>
      <c r="E53" s="68"/>
      <c r="F53" s="27" t="s">
        <v>84</v>
      </c>
      <c r="G53" s="29"/>
      <c r="H53" s="35">
        <v>60</v>
      </c>
      <c r="I53" s="31">
        <v>210.91</v>
      </c>
      <c r="J53" s="31">
        <v>12654.6</v>
      </c>
      <c r="K53" s="32"/>
      <c r="L53" s="32"/>
      <c r="M53" s="32"/>
      <c r="N53" s="31">
        <v>12654.6</v>
      </c>
      <c r="O53" s="34">
        <v>0</v>
      </c>
      <c r="P53" s="34">
        <v>0</v>
      </c>
      <c r="X53" s="25"/>
      <c r="Y53" s="26"/>
      <c r="Z53" s="2" t="s">
        <v>1584</v>
      </c>
    </row>
    <row r="54" spans="1:26" s="3" customFormat="1" ht="23.25" x14ac:dyDescent="0.25">
      <c r="A54" s="27" t="s">
        <v>1532</v>
      </c>
      <c r="B54" s="28" t="s">
        <v>1424</v>
      </c>
      <c r="C54" s="66" t="s">
        <v>1425</v>
      </c>
      <c r="D54" s="67"/>
      <c r="E54" s="68"/>
      <c r="F54" s="27" t="s">
        <v>50</v>
      </c>
      <c r="G54" s="29"/>
      <c r="H54" s="37">
        <v>0.44500000000000001</v>
      </c>
      <c r="I54" s="31">
        <v>20829.509999999998</v>
      </c>
      <c r="J54" s="31">
        <v>21781.46</v>
      </c>
      <c r="K54" s="31">
        <v>12091.09</v>
      </c>
      <c r="L54" s="31">
        <v>9117.0400000000009</v>
      </c>
      <c r="M54" s="32"/>
      <c r="N54" s="33">
        <v>573.33000000000004</v>
      </c>
      <c r="O54" s="33">
        <v>25.26</v>
      </c>
      <c r="P54" s="33">
        <v>5.03</v>
      </c>
      <c r="X54" s="25"/>
      <c r="Y54" s="26"/>
      <c r="Z54" s="2" t="s">
        <v>1425</v>
      </c>
    </row>
    <row r="55" spans="1:26" s="3" customFormat="1" ht="23.25" x14ac:dyDescent="0.25">
      <c r="A55" s="27" t="s">
        <v>1535</v>
      </c>
      <c r="B55" s="28" t="s">
        <v>1426</v>
      </c>
      <c r="C55" s="66" t="s">
        <v>1523</v>
      </c>
      <c r="D55" s="67"/>
      <c r="E55" s="68"/>
      <c r="F55" s="27" t="s">
        <v>50</v>
      </c>
      <c r="G55" s="29"/>
      <c r="H55" s="37">
        <v>0.44500000000000001</v>
      </c>
      <c r="I55" s="31">
        <v>206790.93</v>
      </c>
      <c r="J55" s="31">
        <v>92021.96</v>
      </c>
      <c r="K55" s="32"/>
      <c r="L55" s="32"/>
      <c r="M55" s="32"/>
      <c r="N55" s="31">
        <v>92021.96</v>
      </c>
      <c r="O55" s="34">
        <v>0</v>
      </c>
      <c r="P55" s="34">
        <v>0</v>
      </c>
      <c r="X55" s="25"/>
      <c r="Y55" s="26"/>
      <c r="Z55" s="2" t="s">
        <v>1523</v>
      </c>
    </row>
    <row r="56" spans="1:26" s="3" customFormat="1" ht="15" x14ac:dyDescent="0.25">
      <c r="A56" s="70" t="s">
        <v>1590</v>
      </c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X56" s="25"/>
      <c r="Y56" s="26" t="s">
        <v>1590</v>
      </c>
    </row>
    <row r="57" spans="1:26" s="3" customFormat="1" ht="23.25" x14ac:dyDescent="0.25">
      <c r="A57" s="27" t="s">
        <v>133</v>
      </c>
      <c r="B57" s="28" t="s">
        <v>1559</v>
      </c>
      <c r="C57" s="66" t="s">
        <v>1560</v>
      </c>
      <c r="D57" s="67"/>
      <c r="E57" s="68"/>
      <c r="F57" s="27" t="s">
        <v>1472</v>
      </c>
      <c r="G57" s="29"/>
      <c r="H57" s="35">
        <v>20</v>
      </c>
      <c r="I57" s="31">
        <v>510.47</v>
      </c>
      <c r="J57" s="31">
        <v>20998.880000000001</v>
      </c>
      <c r="K57" s="31">
        <v>4033.12</v>
      </c>
      <c r="L57" s="31">
        <v>16965.759999999998</v>
      </c>
      <c r="M57" s="32"/>
      <c r="N57" s="32"/>
      <c r="O57" s="33">
        <v>9.2799999999999994</v>
      </c>
      <c r="P57" s="33">
        <v>15.91</v>
      </c>
      <c r="X57" s="25"/>
      <c r="Y57" s="26"/>
      <c r="Z57" s="2" t="s">
        <v>1560</v>
      </c>
    </row>
    <row r="58" spans="1:26" s="3" customFormat="1" ht="15" x14ac:dyDescent="0.25">
      <c r="A58" s="27" t="s">
        <v>1538</v>
      </c>
      <c r="B58" s="28" t="s">
        <v>1473</v>
      </c>
      <c r="C58" s="66" t="s">
        <v>1562</v>
      </c>
      <c r="D58" s="67"/>
      <c r="E58" s="68"/>
      <c r="F58" s="27" t="s">
        <v>50</v>
      </c>
      <c r="G58" s="29"/>
      <c r="H58" s="30">
        <v>0.64</v>
      </c>
      <c r="I58" s="31">
        <v>5522.05</v>
      </c>
      <c r="J58" s="31">
        <v>3534.11</v>
      </c>
      <c r="K58" s="32"/>
      <c r="L58" s="32"/>
      <c r="M58" s="32"/>
      <c r="N58" s="31">
        <v>3534.11</v>
      </c>
      <c r="O58" s="34">
        <v>0</v>
      </c>
      <c r="P58" s="34">
        <v>0</v>
      </c>
      <c r="X58" s="25"/>
      <c r="Y58" s="26"/>
      <c r="Z58" s="2" t="s">
        <v>1562</v>
      </c>
    </row>
    <row r="59" spans="1:26" s="3" customFormat="1" ht="15" x14ac:dyDescent="0.25">
      <c r="A59" s="27" t="s">
        <v>140</v>
      </c>
      <c r="B59" s="28" t="s">
        <v>1475</v>
      </c>
      <c r="C59" s="66" t="s">
        <v>1476</v>
      </c>
      <c r="D59" s="67"/>
      <c r="E59" s="68"/>
      <c r="F59" s="27" t="s">
        <v>1472</v>
      </c>
      <c r="G59" s="29"/>
      <c r="H59" s="35">
        <v>20</v>
      </c>
      <c r="I59" s="31">
        <v>21.66</v>
      </c>
      <c r="J59" s="31">
        <v>1160.0899999999999</v>
      </c>
      <c r="K59" s="31">
        <v>1085.8399999999999</v>
      </c>
      <c r="L59" s="33">
        <v>74.25</v>
      </c>
      <c r="M59" s="32"/>
      <c r="N59" s="32"/>
      <c r="O59" s="38">
        <v>2.5</v>
      </c>
      <c r="P59" s="34">
        <v>0</v>
      </c>
      <c r="X59" s="25"/>
      <c r="Y59" s="26"/>
      <c r="Z59" s="2" t="s">
        <v>1476</v>
      </c>
    </row>
    <row r="60" spans="1:26" s="3" customFormat="1" ht="23.25" x14ac:dyDescent="0.25">
      <c r="A60" s="27" t="s">
        <v>1545</v>
      </c>
      <c r="B60" s="28" t="s">
        <v>1477</v>
      </c>
      <c r="C60" s="66" t="s">
        <v>1563</v>
      </c>
      <c r="D60" s="67"/>
      <c r="E60" s="68"/>
      <c r="F60" s="27" t="s">
        <v>438</v>
      </c>
      <c r="G60" s="29"/>
      <c r="H60" s="39">
        <v>0.2</v>
      </c>
      <c r="I60" s="31">
        <v>8277.6</v>
      </c>
      <c r="J60" s="31">
        <v>2581.09</v>
      </c>
      <c r="K60" s="31">
        <v>1443.14</v>
      </c>
      <c r="L60" s="33">
        <v>15.06</v>
      </c>
      <c r="M60" s="32"/>
      <c r="N60" s="31">
        <v>1122.8900000000001</v>
      </c>
      <c r="O60" s="33">
        <v>3.24</v>
      </c>
      <c r="P60" s="33">
        <v>0.01</v>
      </c>
      <c r="X60" s="25"/>
      <c r="Y60" s="26"/>
      <c r="Z60" s="2" t="s">
        <v>1563</v>
      </c>
    </row>
    <row r="61" spans="1:26" s="3" customFormat="1" ht="15" x14ac:dyDescent="0.25">
      <c r="A61" s="70" t="s">
        <v>1568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X61" s="25"/>
      <c r="Y61" s="26" t="s">
        <v>1568</v>
      </c>
    </row>
    <row r="62" spans="1:26" s="3" customFormat="1" ht="57" x14ac:dyDescent="0.25">
      <c r="A62" s="27" t="s">
        <v>147</v>
      </c>
      <c r="B62" s="28" t="s">
        <v>1479</v>
      </c>
      <c r="C62" s="66" t="s">
        <v>1480</v>
      </c>
      <c r="D62" s="67"/>
      <c r="E62" s="68"/>
      <c r="F62" s="27" t="s">
        <v>438</v>
      </c>
      <c r="G62" s="29"/>
      <c r="H62" s="30">
        <v>7.0000000000000007E-2</v>
      </c>
      <c r="I62" s="31">
        <v>2323.29</v>
      </c>
      <c r="J62" s="33">
        <v>441.77</v>
      </c>
      <c r="K62" s="33">
        <v>428.89</v>
      </c>
      <c r="L62" s="33">
        <v>12.87</v>
      </c>
      <c r="M62" s="32"/>
      <c r="N62" s="33">
        <v>0.01</v>
      </c>
      <c r="O62" s="33">
        <v>0.82</v>
      </c>
      <c r="P62" s="34">
        <v>0</v>
      </c>
      <c r="X62" s="25"/>
      <c r="Y62" s="26"/>
      <c r="Z62" s="2" t="s">
        <v>1480</v>
      </c>
    </row>
    <row r="63" spans="1:26" s="3" customFormat="1" ht="34.5" x14ac:dyDescent="0.25">
      <c r="A63" s="27" t="s">
        <v>152</v>
      </c>
      <c r="B63" s="28" t="s">
        <v>1591</v>
      </c>
      <c r="C63" s="66" t="s">
        <v>1592</v>
      </c>
      <c r="D63" s="67"/>
      <c r="E63" s="68"/>
      <c r="F63" s="27" t="s">
        <v>42</v>
      </c>
      <c r="G63" s="29"/>
      <c r="H63" s="39">
        <v>3.2</v>
      </c>
      <c r="I63" s="31">
        <v>873.69</v>
      </c>
      <c r="J63" s="31">
        <v>2795.81</v>
      </c>
      <c r="K63" s="32"/>
      <c r="L63" s="32"/>
      <c r="M63" s="32"/>
      <c r="N63" s="31">
        <v>2795.81</v>
      </c>
      <c r="O63" s="34">
        <v>0</v>
      </c>
      <c r="P63" s="34">
        <v>0</v>
      </c>
      <c r="X63" s="25"/>
      <c r="Y63" s="26"/>
      <c r="Z63" s="2" t="s">
        <v>1592</v>
      </c>
    </row>
    <row r="64" spans="1:26" s="3" customFormat="1" ht="15" x14ac:dyDescent="0.25">
      <c r="A64" s="27" t="s">
        <v>155</v>
      </c>
      <c r="B64" s="28" t="s">
        <v>1593</v>
      </c>
      <c r="C64" s="66" t="s">
        <v>1594</v>
      </c>
      <c r="D64" s="67"/>
      <c r="E64" s="68"/>
      <c r="F64" s="27" t="s">
        <v>42</v>
      </c>
      <c r="G64" s="29"/>
      <c r="H64" s="39">
        <v>0.2</v>
      </c>
      <c r="I64" s="31">
        <v>304.5</v>
      </c>
      <c r="J64" s="33">
        <v>60.9</v>
      </c>
      <c r="K64" s="32"/>
      <c r="L64" s="32"/>
      <c r="M64" s="32"/>
      <c r="N64" s="33">
        <v>60.9</v>
      </c>
      <c r="O64" s="34">
        <v>0</v>
      </c>
      <c r="P64" s="34">
        <v>0</v>
      </c>
      <c r="X64" s="25"/>
      <c r="Y64" s="26"/>
      <c r="Z64" s="2" t="s">
        <v>1594</v>
      </c>
    </row>
    <row r="65" spans="1:28" s="3" customFormat="1" ht="57" x14ac:dyDescent="0.25">
      <c r="A65" s="27" t="s">
        <v>158</v>
      </c>
      <c r="B65" s="28" t="s">
        <v>1483</v>
      </c>
      <c r="C65" s="66" t="s">
        <v>1484</v>
      </c>
      <c r="D65" s="67"/>
      <c r="E65" s="68"/>
      <c r="F65" s="27" t="s">
        <v>438</v>
      </c>
      <c r="G65" s="29"/>
      <c r="H65" s="30">
        <v>7.0000000000000007E-2</v>
      </c>
      <c r="I65" s="31">
        <v>1204.74</v>
      </c>
      <c r="J65" s="33">
        <v>228.84</v>
      </c>
      <c r="K65" s="33">
        <v>221.59</v>
      </c>
      <c r="L65" s="33">
        <v>7.24</v>
      </c>
      <c r="M65" s="32"/>
      <c r="N65" s="33">
        <v>0.01</v>
      </c>
      <c r="O65" s="33">
        <v>0.43</v>
      </c>
      <c r="P65" s="34">
        <v>0</v>
      </c>
      <c r="X65" s="25"/>
      <c r="Y65" s="26"/>
      <c r="Z65" s="2" t="s">
        <v>1484</v>
      </c>
    </row>
    <row r="66" spans="1:28" s="3" customFormat="1" ht="34.5" x14ac:dyDescent="0.25">
      <c r="A66" s="27" t="s">
        <v>162</v>
      </c>
      <c r="B66" s="28" t="s">
        <v>1591</v>
      </c>
      <c r="C66" s="66" t="s">
        <v>1595</v>
      </c>
      <c r="D66" s="67"/>
      <c r="E66" s="68"/>
      <c r="F66" s="27" t="s">
        <v>42</v>
      </c>
      <c r="G66" s="29"/>
      <c r="H66" s="39">
        <v>1.3</v>
      </c>
      <c r="I66" s="31">
        <v>873.69</v>
      </c>
      <c r="J66" s="31">
        <v>1135.8</v>
      </c>
      <c r="K66" s="32"/>
      <c r="L66" s="32"/>
      <c r="M66" s="32"/>
      <c r="N66" s="31">
        <v>1135.8</v>
      </c>
      <c r="O66" s="34">
        <v>0</v>
      </c>
      <c r="P66" s="34">
        <v>0</v>
      </c>
      <c r="X66" s="25"/>
      <c r="Y66" s="26"/>
      <c r="Z66" s="2" t="s">
        <v>1595</v>
      </c>
    </row>
    <row r="67" spans="1:28" s="3" customFormat="1" ht="15" x14ac:dyDescent="0.25">
      <c r="A67" s="27" t="s">
        <v>1556</v>
      </c>
      <c r="B67" s="28" t="s">
        <v>1593</v>
      </c>
      <c r="C67" s="66" t="s">
        <v>1596</v>
      </c>
      <c r="D67" s="67"/>
      <c r="E67" s="68"/>
      <c r="F67" s="27" t="s">
        <v>42</v>
      </c>
      <c r="G67" s="29"/>
      <c r="H67" s="30">
        <v>0.13</v>
      </c>
      <c r="I67" s="31">
        <v>304.5</v>
      </c>
      <c r="J67" s="33">
        <v>39.590000000000003</v>
      </c>
      <c r="K67" s="32"/>
      <c r="L67" s="32"/>
      <c r="M67" s="32"/>
      <c r="N67" s="33">
        <v>39.590000000000003</v>
      </c>
      <c r="O67" s="34">
        <v>0</v>
      </c>
      <c r="P67" s="34">
        <v>0</v>
      </c>
      <c r="X67" s="25"/>
      <c r="Y67" s="26"/>
      <c r="Z67" s="2" t="s">
        <v>1596</v>
      </c>
    </row>
    <row r="68" spans="1:28" s="3" customFormat="1" ht="15" x14ac:dyDescent="0.25">
      <c r="A68" s="70" t="s">
        <v>1571</v>
      </c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X68" s="25"/>
      <c r="Y68" s="26" t="s">
        <v>1571</v>
      </c>
    </row>
    <row r="69" spans="1:28" s="3" customFormat="1" ht="57" x14ac:dyDescent="0.25">
      <c r="A69" s="27" t="s">
        <v>1557</v>
      </c>
      <c r="B69" s="28" t="s">
        <v>1479</v>
      </c>
      <c r="C69" s="66" t="s">
        <v>1480</v>
      </c>
      <c r="D69" s="67"/>
      <c r="E69" s="68"/>
      <c r="F69" s="27" t="s">
        <v>438</v>
      </c>
      <c r="G69" s="29"/>
      <c r="H69" s="30">
        <v>0.13</v>
      </c>
      <c r="I69" s="31">
        <v>2323.29</v>
      </c>
      <c r="J69" s="33">
        <v>820.43</v>
      </c>
      <c r="K69" s="33">
        <v>796.51</v>
      </c>
      <c r="L69" s="33">
        <v>23.9</v>
      </c>
      <c r="M69" s="32"/>
      <c r="N69" s="33">
        <v>0.02</v>
      </c>
      <c r="O69" s="33">
        <v>1.53</v>
      </c>
      <c r="P69" s="33">
        <v>0.01</v>
      </c>
      <c r="X69" s="25"/>
      <c r="Y69" s="26"/>
      <c r="Z69" s="2" t="s">
        <v>1480</v>
      </c>
    </row>
    <row r="70" spans="1:28" s="3" customFormat="1" ht="34.5" x14ac:dyDescent="0.25">
      <c r="A70" s="27" t="s">
        <v>170</v>
      </c>
      <c r="B70" s="28" t="s">
        <v>1591</v>
      </c>
      <c r="C70" s="66" t="s">
        <v>1597</v>
      </c>
      <c r="D70" s="67"/>
      <c r="E70" s="68"/>
      <c r="F70" s="27" t="s">
        <v>42</v>
      </c>
      <c r="G70" s="29"/>
      <c r="H70" s="39">
        <v>8.8000000000000007</v>
      </c>
      <c r="I70" s="31">
        <v>873.69</v>
      </c>
      <c r="J70" s="31">
        <v>7688.47</v>
      </c>
      <c r="K70" s="32"/>
      <c r="L70" s="32"/>
      <c r="M70" s="32"/>
      <c r="N70" s="31">
        <v>7688.47</v>
      </c>
      <c r="O70" s="34">
        <v>0</v>
      </c>
      <c r="P70" s="34">
        <v>0</v>
      </c>
      <c r="X70" s="25"/>
      <c r="Y70" s="26"/>
      <c r="Z70" s="2" t="s">
        <v>1597</v>
      </c>
    </row>
    <row r="71" spans="1:28" s="3" customFormat="1" ht="15" x14ac:dyDescent="0.25">
      <c r="A71" s="27" t="s">
        <v>1561</v>
      </c>
      <c r="B71" s="28" t="s">
        <v>1593</v>
      </c>
      <c r="C71" s="66" t="s">
        <v>1594</v>
      </c>
      <c r="D71" s="67"/>
      <c r="E71" s="68"/>
      <c r="F71" s="27" t="s">
        <v>42</v>
      </c>
      <c r="G71" s="29"/>
      <c r="H71" s="39">
        <v>0.4</v>
      </c>
      <c r="I71" s="31">
        <v>304.5</v>
      </c>
      <c r="J71" s="33">
        <v>121.8</v>
      </c>
      <c r="K71" s="32"/>
      <c r="L71" s="32"/>
      <c r="M71" s="32"/>
      <c r="N71" s="33">
        <v>121.8</v>
      </c>
      <c r="O71" s="34">
        <v>0</v>
      </c>
      <c r="P71" s="34">
        <v>0</v>
      </c>
      <c r="X71" s="25"/>
      <c r="Y71" s="26"/>
      <c r="Z71" s="2" t="s">
        <v>1594</v>
      </c>
    </row>
    <row r="72" spans="1:28" s="3" customFormat="1" ht="57" x14ac:dyDescent="0.25">
      <c r="A72" s="27" t="s">
        <v>174</v>
      </c>
      <c r="B72" s="28" t="s">
        <v>1483</v>
      </c>
      <c r="C72" s="66" t="s">
        <v>1484</v>
      </c>
      <c r="D72" s="67"/>
      <c r="E72" s="68"/>
      <c r="F72" s="27" t="s">
        <v>438</v>
      </c>
      <c r="G72" s="29"/>
      <c r="H72" s="30">
        <v>0.13</v>
      </c>
      <c r="I72" s="31">
        <v>1204.74</v>
      </c>
      <c r="J72" s="33">
        <v>424.99</v>
      </c>
      <c r="K72" s="33">
        <v>411.53</v>
      </c>
      <c r="L72" s="33">
        <v>13.45</v>
      </c>
      <c r="M72" s="32"/>
      <c r="N72" s="33">
        <v>0.01</v>
      </c>
      <c r="O72" s="33">
        <v>0.79</v>
      </c>
      <c r="P72" s="33">
        <v>0.01</v>
      </c>
      <c r="X72" s="25"/>
      <c r="Y72" s="26"/>
      <c r="Z72" s="2" t="s">
        <v>1484</v>
      </c>
    </row>
    <row r="73" spans="1:28" s="3" customFormat="1" ht="34.5" x14ac:dyDescent="0.25">
      <c r="A73" s="27" t="s">
        <v>176</v>
      </c>
      <c r="B73" s="28" t="s">
        <v>1591</v>
      </c>
      <c r="C73" s="66" t="s">
        <v>1598</v>
      </c>
      <c r="D73" s="67"/>
      <c r="E73" s="68"/>
      <c r="F73" s="27" t="s">
        <v>42</v>
      </c>
      <c r="G73" s="29"/>
      <c r="H73" s="39">
        <v>3.7</v>
      </c>
      <c r="I73" s="31">
        <v>873.69</v>
      </c>
      <c r="J73" s="31">
        <v>3232.65</v>
      </c>
      <c r="K73" s="32"/>
      <c r="L73" s="32"/>
      <c r="M73" s="32"/>
      <c r="N73" s="31">
        <v>3232.65</v>
      </c>
      <c r="O73" s="34">
        <v>0</v>
      </c>
      <c r="P73" s="34">
        <v>0</v>
      </c>
      <c r="X73" s="25"/>
      <c r="Y73" s="26"/>
      <c r="Z73" s="2" t="s">
        <v>1598</v>
      </c>
    </row>
    <row r="74" spans="1:28" s="3" customFormat="1" ht="15" x14ac:dyDescent="0.25">
      <c r="A74" s="27" t="s">
        <v>179</v>
      </c>
      <c r="B74" s="28" t="s">
        <v>1593</v>
      </c>
      <c r="C74" s="66" t="s">
        <v>1596</v>
      </c>
      <c r="D74" s="67"/>
      <c r="E74" s="68"/>
      <c r="F74" s="27" t="s">
        <v>42</v>
      </c>
      <c r="G74" s="29"/>
      <c r="H74" s="39">
        <v>0.4</v>
      </c>
      <c r="I74" s="31">
        <v>304.5</v>
      </c>
      <c r="J74" s="33">
        <v>121.8</v>
      </c>
      <c r="K74" s="32"/>
      <c r="L74" s="32"/>
      <c r="M74" s="32"/>
      <c r="N74" s="33">
        <v>121.8</v>
      </c>
      <c r="O74" s="34">
        <v>0</v>
      </c>
      <c r="P74" s="34">
        <v>0</v>
      </c>
      <c r="X74" s="25"/>
      <c r="Y74" s="26"/>
      <c r="Z74" s="2" t="s">
        <v>1596</v>
      </c>
    </row>
    <row r="75" spans="1:28" s="3" customFormat="1" ht="15" x14ac:dyDescent="0.25">
      <c r="A75" s="74" t="s">
        <v>1406</v>
      </c>
      <c r="B75" s="75"/>
      <c r="C75" s="75"/>
      <c r="D75" s="75"/>
      <c r="E75" s="75"/>
      <c r="F75" s="75"/>
      <c r="G75" s="75"/>
      <c r="H75" s="75"/>
      <c r="I75" s="76"/>
      <c r="J75" s="41"/>
      <c r="K75" s="41"/>
      <c r="L75" s="41"/>
      <c r="M75" s="41"/>
      <c r="N75" s="41"/>
      <c r="O75" s="41"/>
      <c r="P75" s="41"/>
      <c r="AA75" s="42" t="s">
        <v>1406</v>
      </c>
    </row>
    <row r="76" spans="1:28" s="3" customFormat="1" ht="15" x14ac:dyDescent="0.25">
      <c r="A76" s="71" t="s">
        <v>1407</v>
      </c>
      <c r="B76" s="72"/>
      <c r="C76" s="72"/>
      <c r="D76" s="72"/>
      <c r="E76" s="72"/>
      <c r="F76" s="72"/>
      <c r="G76" s="72"/>
      <c r="H76" s="72"/>
      <c r="I76" s="73"/>
      <c r="J76" s="31">
        <v>289314.53000000003</v>
      </c>
      <c r="K76" s="32"/>
      <c r="L76" s="32"/>
      <c r="M76" s="32"/>
      <c r="N76" s="32"/>
      <c r="O76" s="32"/>
      <c r="P76" s="32"/>
      <c r="AA76" s="42"/>
      <c r="AB76" s="2" t="s">
        <v>1407</v>
      </c>
    </row>
    <row r="77" spans="1:28" s="3" customFormat="1" ht="15" x14ac:dyDescent="0.25">
      <c r="A77" s="71" t="s">
        <v>1408</v>
      </c>
      <c r="B77" s="72"/>
      <c r="C77" s="72"/>
      <c r="D77" s="72"/>
      <c r="E77" s="72"/>
      <c r="F77" s="72"/>
      <c r="G77" s="72"/>
      <c r="H77" s="72"/>
      <c r="I77" s="73"/>
      <c r="J77" s="31">
        <v>374541.51</v>
      </c>
      <c r="K77" s="32"/>
      <c r="L77" s="32"/>
      <c r="M77" s="32"/>
      <c r="N77" s="32"/>
      <c r="O77" s="32"/>
      <c r="P77" s="32"/>
      <c r="AA77" s="42"/>
      <c r="AB77" s="2" t="s">
        <v>1408</v>
      </c>
    </row>
    <row r="78" spans="1:28" s="3" customFormat="1" ht="15" x14ac:dyDescent="0.25">
      <c r="A78" s="71" t="s">
        <v>1409</v>
      </c>
      <c r="B78" s="72"/>
      <c r="C78" s="72"/>
      <c r="D78" s="72"/>
      <c r="E78" s="72"/>
      <c r="F78" s="72"/>
      <c r="G78" s="72"/>
      <c r="H78" s="72"/>
      <c r="I78" s="73"/>
      <c r="J78" s="31">
        <v>15353.5</v>
      </c>
      <c r="K78" s="32"/>
      <c r="L78" s="32"/>
      <c r="M78" s="32"/>
      <c r="N78" s="32"/>
      <c r="O78" s="32"/>
      <c r="P78" s="32"/>
      <c r="AA78" s="42"/>
      <c r="AB78" s="2" t="s">
        <v>1409</v>
      </c>
    </row>
    <row r="79" spans="1:28" s="3" customFormat="1" ht="15" x14ac:dyDescent="0.25">
      <c r="A79" s="71" t="s">
        <v>1410</v>
      </c>
      <c r="B79" s="72"/>
      <c r="C79" s="72"/>
      <c r="D79" s="72"/>
      <c r="E79" s="72"/>
      <c r="F79" s="72"/>
      <c r="G79" s="72"/>
      <c r="H79" s="72"/>
      <c r="I79" s="73"/>
      <c r="J79" s="31">
        <v>66617.87</v>
      </c>
      <c r="K79" s="32"/>
      <c r="L79" s="32"/>
      <c r="M79" s="32"/>
      <c r="N79" s="32"/>
      <c r="O79" s="32"/>
      <c r="P79" s="32"/>
      <c r="AA79" s="42"/>
      <c r="AB79" s="2" t="s">
        <v>1410</v>
      </c>
    </row>
    <row r="80" spans="1:28" s="3" customFormat="1" ht="15" x14ac:dyDescent="0.25">
      <c r="A80" s="71" t="s">
        <v>1411</v>
      </c>
      <c r="B80" s="72"/>
      <c r="C80" s="72"/>
      <c r="D80" s="72"/>
      <c r="E80" s="72"/>
      <c r="F80" s="72"/>
      <c r="G80" s="72"/>
      <c r="H80" s="72"/>
      <c r="I80" s="73"/>
      <c r="J80" s="31">
        <v>62031.07</v>
      </c>
      <c r="K80" s="32"/>
      <c r="L80" s="32"/>
      <c r="M80" s="32"/>
      <c r="N80" s="32"/>
      <c r="O80" s="32"/>
      <c r="P80" s="32"/>
      <c r="AA80" s="42"/>
      <c r="AB80" s="2" t="s">
        <v>1411</v>
      </c>
    </row>
    <row r="81" spans="1:29" s="3" customFormat="1" ht="15" x14ac:dyDescent="0.25">
      <c r="A81" s="71" t="s">
        <v>1412</v>
      </c>
      <c r="B81" s="72"/>
      <c r="C81" s="72"/>
      <c r="D81" s="72"/>
      <c r="E81" s="72"/>
      <c r="F81" s="72"/>
      <c r="G81" s="72"/>
      <c r="H81" s="72"/>
      <c r="I81" s="73"/>
      <c r="J81" s="31">
        <v>38549.410000000003</v>
      </c>
      <c r="K81" s="32"/>
      <c r="L81" s="32"/>
      <c r="M81" s="32"/>
      <c r="N81" s="32"/>
      <c r="O81" s="32"/>
      <c r="P81" s="32"/>
      <c r="AA81" s="42"/>
      <c r="AB81" s="2" t="s">
        <v>1412</v>
      </c>
    </row>
    <row r="82" spans="1:29" s="3" customFormat="1" ht="15" x14ac:dyDescent="0.25">
      <c r="A82" s="74" t="s">
        <v>1413</v>
      </c>
      <c r="B82" s="75"/>
      <c r="C82" s="75"/>
      <c r="D82" s="75"/>
      <c r="E82" s="75"/>
      <c r="F82" s="75"/>
      <c r="G82" s="75"/>
      <c r="H82" s="75"/>
      <c r="I82" s="76"/>
      <c r="J82" s="43">
        <v>389895.01</v>
      </c>
      <c r="K82" s="41"/>
      <c r="L82" s="41"/>
      <c r="M82" s="41"/>
      <c r="N82" s="41"/>
      <c r="O82" s="44">
        <v>109.3404716</v>
      </c>
      <c r="P82" s="44">
        <v>25.464156299999999</v>
      </c>
      <c r="AA82" s="42"/>
      <c r="AC82" s="42" t="s">
        <v>1413</v>
      </c>
    </row>
    <row r="83" spans="1:29" s="3" customFormat="1" ht="3" customHeight="1" x14ac:dyDescent="0.25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6"/>
      <c r="M83" s="46"/>
      <c r="N83" s="46"/>
      <c r="O83" s="47"/>
      <c r="P83" s="47"/>
    </row>
    <row r="84" spans="1:29" s="3" customFormat="1" ht="53.2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</row>
    <row r="85" spans="1:29" s="3" customFormat="1" ht="15" x14ac:dyDescent="0.25">
      <c r="A85" s="4"/>
      <c r="B85" s="4"/>
      <c r="C85" s="4"/>
      <c r="D85" s="4"/>
      <c r="E85" s="4"/>
      <c r="F85" s="4"/>
      <c r="G85" s="4"/>
      <c r="H85" s="8"/>
      <c r="I85" s="77"/>
      <c r="J85" s="77"/>
      <c r="K85" s="77"/>
      <c r="L85" s="4"/>
      <c r="M85" s="4"/>
      <c r="N85" s="4"/>
      <c r="O85" s="4"/>
      <c r="P85" s="4"/>
    </row>
    <row r="86" spans="1:29" s="3" customFormat="1" ht="1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</row>
    <row r="87" spans="1:29" s="3" customFormat="1" ht="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</row>
  </sheetData>
  <mergeCells count="85">
    <mergeCell ref="A80:I80"/>
    <mergeCell ref="A81:I81"/>
    <mergeCell ref="A82:I82"/>
    <mergeCell ref="I85:K85"/>
    <mergeCell ref="A75:I75"/>
    <mergeCell ref="A76:I76"/>
    <mergeCell ref="A77:I77"/>
    <mergeCell ref="A78:I78"/>
    <mergeCell ref="A79:I79"/>
    <mergeCell ref="C70:E70"/>
    <mergeCell ref="C71:E71"/>
    <mergeCell ref="C72:E72"/>
    <mergeCell ref="C73:E73"/>
    <mergeCell ref="C74:E74"/>
    <mergeCell ref="C65:E65"/>
    <mergeCell ref="C66:E66"/>
    <mergeCell ref="C67:E67"/>
    <mergeCell ref="A68:P68"/>
    <mergeCell ref="C69:E69"/>
    <mergeCell ref="C60:E60"/>
    <mergeCell ref="A61:P61"/>
    <mergeCell ref="C62:E62"/>
    <mergeCell ref="C63:E63"/>
    <mergeCell ref="C64:E64"/>
    <mergeCell ref="C55:E55"/>
    <mergeCell ref="A56:P56"/>
    <mergeCell ref="C57:E57"/>
    <mergeCell ref="C58:E58"/>
    <mergeCell ref="C59:E59"/>
    <mergeCell ref="C50:E50"/>
    <mergeCell ref="C51:E51"/>
    <mergeCell ref="C52:E52"/>
    <mergeCell ref="C53:E53"/>
    <mergeCell ref="C54:E54"/>
    <mergeCell ref="C45:E45"/>
    <mergeCell ref="C46:E46"/>
    <mergeCell ref="C47:E47"/>
    <mergeCell ref="A48:P48"/>
    <mergeCell ref="C49:E49"/>
    <mergeCell ref="C40:E40"/>
    <mergeCell ref="C41:E41"/>
    <mergeCell ref="C42:E42"/>
    <mergeCell ref="A43:P43"/>
    <mergeCell ref="C44:E44"/>
    <mergeCell ref="A35:P35"/>
    <mergeCell ref="C36:E36"/>
    <mergeCell ref="C37:E37"/>
    <mergeCell ref="C38:E38"/>
    <mergeCell ref="C39:E39"/>
    <mergeCell ref="C30:E30"/>
    <mergeCell ref="A31:P31"/>
    <mergeCell ref="A32:P32"/>
    <mergeCell ref="C33:E33"/>
    <mergeCell ref="C34:E34"/>
    <mergeCell ref="C25:E25"/>
    <mergeCell ref="C26:E26"/>
    <mergeCell ref="C27:E27"/>
    <mergeCell ref="C28:E28"/>
    <mergeCell ref="C29:E29"/>
    <mergeCell ref="C20:E20"/>
    <mergeCell ref="A21:P21"/>
    <mergeCell ref="A22:P22"/>
    <mergeCell ref="C23:E23"/>
    <mergeCell ref="C24:E24"/>
    <mergeCell ref="A8:P8"/>
    <mergeCell ref="C9:G9"/>
    <mergeCell ref="E15:P15"/>
    <mergeCell ref="A17:A19"/>
    <mergeCell ref="B17:B19"/>
    <mergeCell ref="C17:E19"/>
    <mergeCell ref="F17:F19"/>
    <mergeCell ref="G17:H17"/>
    <mergeCell ref="I17:N17"/>
    <mergeCell ref="O17:O19"/>
    <mergeCell ref="P17:P19"/>
    <mergeCell ref="G18:G19"/>
    <mergeCell ref="H18:H19"/>
    <mergeCell ref="I18:I19"/>
    <mergeCell ref="J18:J19"/>
    <mergeCell ref="K18:N18"/>
    <mergeCell ref="A2:P2"/>
    <mergeCell ref="A3:P3"/>
    <mergeCell ref="A5:P5"/>
    <mergeCell ref="A6:P6"/>
    <mergeCell ref="A7:P7"/>
  </mergeCells>
  <printOptions horizontalCentered="1"/>
  <pageMargins left="0.39370077848434498" right="0.39370077848434498" top="0.31496062874794001" bottom="0.31496062874794001" header="0.118110239505768" footer="0.118110239505768"/>
  <pageSetup paperSize="9" scale="78" fitToHeight="0" orientation="landscape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11</vt:i4>
      </vt:variant>
    </vt:vector>
  </HeadingPairs>
  <TitlesOfParts>
    <vt:vector size="22" baseType="lpstr">
      <vt:lpstr>Выписка № 82-8172 </vt:lpstr>
      <vt:lpstr>69064 актуал.</vt:lpstr>
      <vt:lpstr>68399Актуал1</vt:lpstr>
      <vt:lpstr>68980 Актуал1</vt:lpstr>
      <vt:lpstr>68508 актуал</vt:lpstr>
      <vt:lpstr>63591 Актуал.1</vt:lpstr>
      <vt:lpstr>63580 Актуал1</vt:lpstr>
      <vt:lpstr>67513 актуал.1</vt:lpstr>
      <vt:lpstr>68042 актуал.</vt:lpstr>
      <vt:lpstr>63584актуал.1</vt:lpstr>
      <vt:lpstr>63593 актуал.1</vt:lpstr>
      <vt:lpstr>'63580 Актуал1'!Заголовки_для_печати</vt:lpstr>
      <vt:lpstr>'63584актуал.1'!Заголовки_для_печати</vt:lpstr>
      <vt:lpstr>'63591 Актуал.1'!Заголовки_для_печати</vt:lpstr>
      <vt:lpstr>'63593 актуал.1'!Заголовки_для_печати</vt:lpstr>
      <vt:lpstr>'67513 актуал.1'!Заголовки_для_печати</vt:lpstr>
      <vt:lpstr>'68042 актуал.'!Заголовки_для_печати</vt:lpstr>
      <vt:lpstr>'68399Актуал1'!Заголовки_для_печати</vt:lpstr>
      <vt:lpstr>'68508 актуал'!Заголовки_для_печати</vt:lpstr>
      <vt:lpstr>'68980 Актуал1'!Заголовки_для_печати</vt:lpstr>
      <vt:lpstr>'69064 актуал.'!Заголовки_для_печати</vt:lpstr>
      <vt:lpstr>'Выписка № 82-8172 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Блинова Наталья Юрьевна</dc:creator>
  <cp:lastModifiedBy>Ишмаков Дамир Фанисович</cp:lastModifiedBy>
  <dcterms:created xsi:type="dcterms:W3CDTF">2023-12-26T10:14:33Z</dcterms:created>
  <dcterms:modified xsi:type="dcterms:W3CDTF">2024-01-10T10:52:13Z</dcterms:modified>
</cp:coreProperties>
</file>