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Dizel\!! 2024\16 Оказание услуги по перевозке ГСМ Кызыл-Абакан\"/>
    </mc:Choice>
  </mc:AlternateContent>
  <bookViews>
    <workbookView xWindow="0" yWindow="0" windowWidth="20490" windowHeight="7755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E11" i="1"/>
  <c r="H10" i="1"/>
  <c r="I10" i="1" s="1"/>
  <c r="H11" i="1" l="1"/>
  <c r="I11" i="1" l="1"/>
</calcChain>
</file>

<file path=xl/sharedStrings.xml><?xml version="1.0" encoding="utf-8"?>
<sst xmlns="http://schemas.openxmlformats.org/spreadsheetml/2006/main" count="20" uniqueCount="19">
  <si>
    <t>Обоснование</t>
  </si>
  <si>
    <t xml:space="preserve">№ п/п </t>
  </si>
  <si>
    <t xml:space="preserve">Наименование Товара, гарантийный срок </t>
  </si>
  <si>
    <t>Коммерческие предложения (руб./ед.изм.)</t>
  </si>
  <si>
    <t>ИТОГО</t>
  </si>
  <si>
    <t>х</t>
  </si>
  <si>
    <t>Средняя НМЦ единицы продукции, (руб. с НДС)</t>
  </si>
  <si>
    <t>Общая НМЦ закупки (руб.с НДС)</t>
  </si>
  <si>
    <t>Приложение № 1  в Технической части – Структура НМЦ</t>
  </si>
  <si>
    <t>Ед.изм</t>
  </si>
  <si>
    <t>Кол-во</t>
  </si>
  <si>
    <t>р/тонн</t>
  </si>
  <si>
    <t>начальной (максимальной) цены закупки «НМЦ» на оказание услуги по перевозке дизельного топлива автотранспортом</t>
  </si>
  <si>
    <t>Метод сопоставимых рыночных цен (анализ рынка): для определения НМЦ закупки применялся метод сопоставимых рыночных цен. Использовалась общедоступная информация о рыночных цен по запросу коммерческих предложений у основных перевозчиков ГСМ на территории Республики Тыва.</t>
  </si>
  <si>
    <t>На оказание услуги по перевозке дизельного топлива автотранспортом г. Абакан-г. Кызыл</t>
  </si>
  <si>
    <t>№1, от 15.12.2023 г</t>
  </si>
  <si>
    <t>№2, 15.12.2023 г</t>
  </si>
  <si>
    <t>№3, от 15.12.2023 г</t>
  </si>
  <si>
    <t>Н(М)Ц закупки  с учетом округления  (руб.) – 2 746 666 рублей 67 коп. , в т.ч. НДС 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</si>
</sst>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8" fillId="0" borderId="2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U9" sqref="U9"/>
    </sheetView>
  </sheetViews>
  <sheetFormatPr defaultRowHeight="15" x14ac:dyDescent="0.25"/>
  <cols>
    <col min="2" max="2" width="25.140625" customWidth="1"/>
    <col min="5" max="5" width="13.5703125" customWidth="1"/>
    <col min="6" max="6" width="12.85546875" customWidth="1"/>
    <col min="7" max="7" width="14.5703125" customWidth="1"/>
    <col min="8" max="8" width="17.7109375" customWidth="1"/>
    <col min="9" max="9" width="15.140625" customWidth="1"/>
  </cols>
  <sheetData>
    <row r="1" spans="1:9" ht="15.75" x14ac:dyDescent="0.25">
      <c r="A1" s="19" t="s">
        <v>8</v>
      </c>
      <c r="B1" s="19"/>
      <c r="C1" s="19"/>
      <c r="D1" s="19"/>
      <c r="E1" s="19"/>
      <c r="F1" s="19"/>
      <c r="G1" s="19"/>
      <c r="H1" s="19"/>
    </row>
    <row r="2" spans="1:9" ht="15.75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9" ht="15.75" x14ac:dyDescent="0.25">
      <c r="A3" s="4" t="s">
        <v>12</v>
      </c>
      <c r="B3" s="4"/>
      <c r="C3" s="4"/>
      <c r="D3" s="4"/>
      <c r="E3" s="4"/>
      <c r="F3" s="4"/>
      <c r="G3" s="4"/>
      <c r="H3" s="4"/>
    </row>
    <row r="4" spans="1:9" ht="15.75" customHeight="1" x14ac:dyDescent="0.25">
      <c r="A4" s="30" t="s">
        <v>13</v>
      </c>
      <c r="B4" s="30"/>
      <c r="C4" s="30"/>
      <c r="D4" s="30"/>
      <c r="E4" s="30"/>
      <c r="F4" s="30"/>
      <c r="G4" s="30"/>
      <c r="H4" s="30"/>
    </row>
    <row r="5" spans="1:9" ht="41.25" customHeight="1" x14ac:dyDescent="0.25">
      <c r="A5" s="30"/>
      <c r="B5" s="30"/>
      <c r="C5" s="30"/>
      <c r="D5" s="30"/>
      <c r="E5" s="30"/>
      <c r="F5" s="30"/>
      <c r="G5" s="30"/>
      <c r="H5" s="30"/>
    </row>
    <row r="6" spans="1:9" ht="17.25" thickBot="1" x14ac:dyDescent="0.3">
      <c r="A6" s="1"/>
    </row>
    <row r="7" spans="1:9" ht="15.75" customHeight="1" thickBot="1" x14ac:dyDescent="0.3">
      <c r="A7" s="20" t="s">
        <v>1</v>
      </c>
      <c r="B7" s="20" t="s">
        <v>2</v>
      </c>
      <c r="C7" s="20" t="s">
        <v>9</v>
      </c>
      <c r="D7" s="21" t="s">
        <v>10</v>
      </c>
      <c r="E7" s="24" t="s">
        <v>3</v>
      </c>
      <c r="F7" s="25"/>
      <c r="G7" s="26"/>
      <c r="H7" s="21" t="s">
        <v>6</v>
      </c>
      <c r="I7" s="20" t="s">
        <v>7</v>
      </c>
    </row>
    <row r="8" spans="1:9" ht="30.75" customHeight="1" thickBot="1" x14ac:dyDescent="0.3">
      <c r="A8" s="20"/>
      <c r="B8" s="20"/>
      <c r="C8" s="20"/>
      <c r="D8" s="22"/>
      <c r="E8" s="27"/>
      <c r="F8" s="28"/>
      <c r="G8" s="29"/>
      <c r="H8" s="22"/>
      <c r="I8" s="20"/>
    </row>
    <row r="9" spans="1:9" ht="48" customHeight="1" thickBot="1" x14ac:dyDescent="0.3">
      <c r="A9" s="20"/>
      <c r="B9" s="20"/>
      <c r="C9" s="20"/>
      <c r="D9" s="23"/>
      <c r="E9" s="7" t="s">
        <v>15</v>
      </c>
      <c r="F9" s="7" t="s">
        <v>16</v>
      </c>
      <c r="G9" s="7" t="s">
        <v>17</v>
      </c>
      <c r="H9" s="23"/>
      <c r="I9" s="20"/>
    </row>
    <row r="10" spans="1:9" ht="56.25" customHeight="1" thickBot="1" x14ac:dyDescent="0.3">
      <c r="A10" s="10">
        <v>1</v>
      </c>
      <c r="B10" s="11" t="s">
        <v>14</v>
      </c>
      <c r="C10" s="11" t="s">
        <v>11</v>
      </c>
      <c r="D10" s="11">
        <v>800</v>
      </c>
      <c r="E10" s="12">
        <v>3500</v>
      </c>
      <c r="F10" s="12">
        <v>3600</v>
      </c>
      <c r="G10" s="12">
        <v>3200</v>
      </c>
      <c r="H10" s="9">
        <f t="shared" ref="H10" si="0">(E10+F10+G10)/3</f>
        <v>3433.3333333333335</v>
      </c>
      <c r="I10" s="13">
        <f>H10*D10</f>
        <v>2746666.666666667</v>
      </c>
    </row>
    <row r="11" spans="1:9" s="8" customFormat="1" ht="30" customHeight="1" thickBot="1" x14ac:dyDescent="0.3">
      <c r="A11" s="17" t="s">
        <v>4</v>
      </c>
      <c r="B11" s="18"/>
      <c r="C11" s="5" t="s">
        <v>5</v>
      </c>
      <c r="D11" s="5" t="s">
        <v>5</v>
      </c>
      <c r="E11" s="5">
        <f>SUM(E10:E10)</f>
        <v>3500</v>
      </c>
      <c r="F11" s="5">
        <f>SUM(F10:F10)</f>
        <v>3600</v>
      </c>
      <c r="G11" s="5">
        <f>SUM(G10:G10)</f>
        <v>3200</v>
      </c>
      <c r="H11" s="6">
        <f>SUM(H10:H10)</f>
        <v>3433.3333333333335</v>
      </c>
      <c r="I11" s="14">
        <f>I10</f>
        <v>2746666.666666667</v>
      </c>
    </row>
    <row r="12" spans="1:9" x14ac:dyDescent="0.25">
      <c r="A12" s="2"/>
      <c r="B12" s="2"/>
      <c r="C12" s="2"/>
    </row>
    <row r="13" spans="1:9" x14ac:dyDescent="0.25">
      <c r="A13" s="3"/>
    </row>
    <row r="14" spans="1:9" ht="46.5" customHeight="1" x14ac:dyDescent="0.25">
      <c r="A14" s="15" t="s">
        <v>18</v>
      </c>
      <c r="B14" s="16"/>
      <c r="C14" s="16"/>
      <c r="D14" s="16"/>
      <c r="E14" s="16"/>
      <c r="F14" s="16"/>
      <c r="G14" s="16"/>
      <c r="H14" s="16"/>
    </row>
  </sheetData>
  <mergeCells count="11">
    <mergeCell ref="I7:I9"/>
    <mergeCell ref="D7:D9"/>
    <mergeCell ref="H7:H9"/>
    <mergeCell ref="E7:G8"/>
    <mergeCell ref="A4:H5"/>
    <mergeCell ref="A14:H14"/>
    <mergeCell ref="A11:B11"/>
    <mergeCell ref="A1:H1"/>
    <mergeCell ref="A7:A9"/>
    <mergeCell ref="B7:B9"/>
    <mergeCell ref="C7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2022-10-17T03:53:45Z</dcterms:created>
  <dcterms:modified xsi:type="dcterms:W3CDTF">2024-05-30T16:30:46Z</dcterms:modified>
</cp:coreProperties>
</file>