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765" yWindow="585" windowWidth="16410" windowHeight="12900"/>
  </bookViews>
  <sheets>
    <sheet name="СМ1 120 ССР Текущие - Сводный с" sheetId="1" r:id="rId1"/>
  </sheets>
  <definedNames>
    <definedName name="_xlnm.Print_Titles" localSheetId="0">'СМ1 120 ССР Текущие - Сводный с'!$18:$18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8" i="1" l="1"/>
  <c r="D27" i="1"/>
  <c r="D24" i="1"/>
  <c r="D30" i="1" l="1"/>
</calcChain>
</file>

<file path=xl/sharedStrings.xml><?xml version="1.0" encoding="utf-8"?>
<sst xmlns="http://schemas.openxmlformats.org/spreadsheetml/2006/main" count="48" uniqueCount="46">
  <si>
    <t>Капитальный  ремонт кровли МАУ ДО ДЮСШ №4 г. Тюмени, расположенного по адресу:   г. Тюмень, ул. 30 лет Победы, 95 корп.2</t>
  </si>
  <si>
    <t>№ п/п</t>
  </si>
  <si>
    <t>Номера сметных расчетов и смет</t>
  </si>
  <si>
    <t>Наименование глав, объектов, работ и затрат</t>
  </si>
  <si>
    <t>Общая сметная стоимость, руб.</t>
  </si>
  <si>
    <t>Глава 2. Основные объекты</t>
  </si>
  <si>
    <t>1</t>
  </si>
  <si>
    <t>Демонтажные работы</t>
  </si>
  <si>
    <t>2</t>
  </si>
  <si>
    <t>3</t>
  </si>
  <si>
    <t>4</t>
  </si>
  <si>
    <t>Итого по Главе 2. "Основные объекты"</t>
  </si>
  <si>
    <t>Глава 7. Прочие работы и затраты</t>
  </si>
  <si>
    <t>5</t>
  </si>
  <si>
    <t>Итого по Главе 7. "Прочие работы и затраты"</t>
  </si>
  <si>
    <t>Итого по Главам 1-7</t>
  </si>
  <si>
    <t>Захоронение отходов</t>
  </si>
  <si>
    <t>Налоги и обязательные платежи</t>
  </si>
  <si>
    <t>8</t>
  </si>
  <si>
    <t>НДС - 20%</t>
  </si>
  <si>
    <t>Итого по сводному расчету</t>
  </si>
  <si>
    <t>Ремонт кровли спортивного зала</t>
  </si>
  <si>
    <t>Ремонт кровли спортивно-технического комплекса</t>
  </si>
  <si>
    <t>Вывоз строительного мусора</t>
  </si>
  <si>
    <t>Глава 1. Основные объекты</t>
  </si>
  <si>
    <t>Итого по Главе 1. "Основные объекты"</t>
  </si>
  <si>
    <t>Приложения №4</t>
  </si>
  <si>
    <t>к Документации о закупке «Запрос предложений</t>
  </si>
  <si>
    <t>и спортивно-технического комплекса»</t>
  </si>
  <si>
    <t>в электронной форме на право заключения договора</t>
  </si>
  <si>
    <t>на текущий ремонт крыш спортивного зала</t>
  </si>
  <si>
    <t>СВОДНЫЙ СМЕТНЫЙ РАСЧЕТ СТОИМОСТИ ТЕКУЩЕГО РЕМОНТА</t>
  </si>
  <si>
    <t>Муниципальное автономное учреждение дополнительного образования</t>
  </si>
  <si>
    <t>Спортивная школа "Старт ХХI век" города Тюмени</t>
  </si>
  <si>
    <t>Размер снижения (коэффициент снижения - ________):</t>
  </si>
  <si>
    <t>Итого с учетом снижения:</t>
  </si>
  <si>
    <t>Итого по сводному расчету:</t>
  </si>
  <si>
    <t>Текущий ремонт крыш спортивного зала и спортивно-технического комплекса</t>
  </si>
  <si>
    <t>по адресу: город Тюмень, улица Высотная, дом 1, корпус 4</t>
  </si>
  <si>
    <t>01</t>
  </si>
  <si>
    <t>02</t>
  </si>
  <si>
    <t>03</t>
  </si>
  <si>
    <t>04</t>
  </si>
  <si>
    <t>05</t>
  </si>
  <si>
    <t>Глава 2. Прочие работы и затраты</t>
  </si>
  <si>
    <t>Итого по Главе 2. "Прочие работы и затраты"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</si>
</sst>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Calibri"/>
      <family val="2"/>
      <charset val="204"/>
    </font>
    <font>
      <i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0" xfId="0" applyFont="1"/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8" fillId="0" borderId="2" xfId="0" applyNumberFormat="1" applyFont="1" applyBorder="1"/>
    <xf numFmtId="0" fontId="3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4" fontId="2" fillId="0" borderId="2" xfId="0" applyNumberFormat="1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/>
    </xf>
    <xf numFmtId="4" fontId="4" fillId="0" borderId="0" xfId="0" applyNumberFormat="1" applyFont="1"/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topLeftCell="A22" zoomScale="200" zoomScaleNormal="70" zoomScaleSheetLayoutView="200" workbookViewId="0">
      <selection activeCell="D22" sqref="D1:D1048576"/>
    </sheetView>
  </sheetViews>
  <sheetFormatPr defaultColWidth="9.140625" defaultRowHeight="11.25" customHeight="1" x14ac:dyDescent="0.2"/>
  <cols>
    <col min="1" max="1" width="4.7109375" style="16" customWidth="1"/>
    <col min="2" max="2" width="11.28515625" style="16" customWidth="1"/>
    <col min="3" max="3" width="56.7109375" style="4" customWidth="1"/>
    <col min="4" max="4" width="15.7109375" style="47" customWidth="1"/>
    <col min="5" max="5" width="9.140625" style="4"/>
    <col min="6" max="6" width="88.7109375" style="17" hidden="1" customWidth="1"/>
    <col min="7" max="7" width="108.85546875" style="17" hidden="1" customWidth="1"/>
    <col min="8" max="8" width="129.5703125" style="17" hidden="1" customWidth="1"/>
    <col min="9" max="10" width="52.85546875" style="17" hidden="1" customWidth="1"/>
    <col min="11" max="16384" width="9.140625" style="4"/>
  </cols>
  <sheetData>
    <row r="1" spans="1:7" s="3" customFormat="1" ht="15" x14ac:dyDescent="0.2">
      <c r="D1" s="36" t="s">
        <v>26</v>
      </c>
    </row>
    <row r="2" spans="1:7" s="3" customFormat="1" ht="15" x14ac:dyDescent="0.2">
      <c r="D2" s="37" t="s">
        <v>27</v>
      </c>
    </row>
    <row r="3" spans="1:7" s="3" customFormat="1" ht="15" x14ac:dyDescent="0.2">
      <c r="D3" s="37" t="s">
        <v>29</v>
      </c>
    </row>
    <row r="4" spans="1:7" s="3" customFormat="1" ht="15" x14ac:dyDescent="0.2">
      <c r="D4" s="37" t="s">
        <v>30</v>
      </c>
    </row>
    <row r="5" spans="1:7" s="3" customFormat="1" ht="15" x14ac:dyDescent="0.2">
      <c r="D5" s="37" t="s">
        <v>28</v>
      </c>
    </row>
    <row r="6" spans="1:7" s="2" customFormat="1" ht="9.75" customHeight="1" x14ac:dyDescent="0.25">
      <c r="C6" s="4"/>
      <c r="D6" s="38"/>
    </row>
    <row r="7" spans="1:7" s="2" customFormat="1" ht="15.75" x14ac:dyDescent="0.25">
      <c r="A7" s="35" t="s">
        <v>32</v>
      </c>
      <c r="B7" s="35"/>
      <c r="C7" s="35"/>
      <c r="D7" s="35"/>
    </row>
    <row r="8" spans="1:7" s="2" customFormat="1" ht="15.75" x14ac:dyDescent="0.25">
      <c r="A8" s="35" t="s">
        <v>33</v>
      </c>
      <c r="B8" s="35"/>
      <c r="C8" s="35"/>
      <c r="D8" s="35"/>
    </row>
    <row r="9" spans="1:7" s="2" customFormat="1" ht="9.75" customHeight="1" x14ac:dyDescent="0.25">
      <c r="C9" s="4"/>
      <c r="D9" s="38"/>
    </row>
    <row r="10" spans="1:7" s="2" customFormat="1" ht="15.75" x14ac:dyDescent="0.25">
      <c r="A10" s="21" t="s">
        <v>31</v>
      </c>
      <c r="B10" s="21"/>
      <c r="C10" s="21"/>
      <c r="D10" s="21"/>
    </row>
    <row r="11" spans="1:7" s="2" customFormat="1" ht="11.25" customHeight="1" x14ac:dyDescent="0.25">
      <c r="A11" s="1"/>
      <c r="B11" s="1"/>
      <c r="C11" s="5"/>
      <c r="D11" s="39"/>
    </row>
    <row r="12" spans="1:7" s="2" customFormat="1" ht="15" customHeight="1" x14ac:dyDescent="0.25">
      <c r="A12" s="20" t="s">
        <v>37</v>
      </c>
      <c r="B12" s="20"/>
      <c r="C12" s="20"/>
      <c r="D12" s="20"/>
      <c r="G12" s="6" t="s">
        <v>0</v>
      </c>
    </row>
    <row r="13" spans="1:7" s="2" customFormat="1" ht="15.75" x14ac:dyDescent="0.25">
      <c r="A13" s="20" t="s">
        <v>38</v>
      </c>
      <c r="B13" s="20"/>
      <c r="C13" s="20"/>
      <c r="D13" s="20"/>
    </row>
    <row r="14" spans="1:7" s="2" customFormat="1" ht="9.75" customHeight="1" x14ac:dyDescent="0.25">
      <c r="A14" s="7"/>
      <c r="B14" s="7"/>
      <c r="C14" s="8"/>
      <c r="D14" s="40"/>
    </row>
    <row r="15" spans="1:7" s="2" customFormat="1" ht="15.75" x14ac:dyDescent="0.25">
      <c r="A15" s="29" t="s">
        <v>1</v>
      </c>
      <c r="B15" s="29" t="s">
        <v>2</v>
      </c>
      <c r="C15" s="32" t="s">
        <v>3</v>
      </c>
      <c r="D15" s="41" t="s">
        <v>4</v>
      </c>
    </row>
    <row r="16" spans="1:7" s="2" customFormat="1" ht="50.25" customHeight="1" x14ac:dyDescent="0.25">
      <c r="A16" s="30"/>
      <c r="B16" s="30"/>
      <c r="C16" s="33"/>
      <c r="D16" s="41"/>
    </row>
    <row r="17" spans="1:10" s="2" customFormat="1" ht="3.75" customHeight="1" x14ac:dyDescent="0.25">
      <c r="A17" s="31"/>
      <c r="B17" s="31"/>
      <c r="C17" s="34"/>
      <c r="D17" s="41"/>
    </row>
    <row r="18" spans="1:10" s="2" customFormat="1" ht="15.75" x14ac:dyDescent="0.25">
      <c r="A18" s="9">
        <v>1</v>
      </c>
      <c r="B18" s="9">
        <v>2</v>
      </c>
      <c r="C18" s="10">
        <v>3</v>
      </c>
      <c r="D18" s="42">
        <v>8</v>
      </c>
    </row>
    <row r="19" spans="1:10" s="2" customFormat="1" ht="15.75" x14ac:dyDescent="0.25">
      <c r="A19" s="22" t="s">
        <v>24</v>
      </c>
      <c r="B19" s="23"/>
      <c r="C19" s="23"/>
      <c r="D19" s="24"/>
      <c r="H19" s="11" t="s">
        <v>5</v>
      </c>
    </row>
    <row r="20" spans="1:10" s="2" customFormat="1" ht="15.75" x14ac:dyDescent="0.25">
      <c r="A20" s="9" t="s">
        <v>6</v>
      </c>
      <c r="B20" s="12" t="s">
        <v>39</v>
      </c>
      <c r="C20" s="13" t="s">
        <v>7</v>
      </c>
      <c r="D20" s="43">
        <v>412323</v>
      </c>
      <c r="H20" s="11"/>
    </row>
    <row r="21" spans="1:10" s="2" customFormat="1" ht="15.75" x14ac:dyDescent="0.25">
      <c r="A21" s="9" t="s">
        <v>8</v>
      </c>
      <c r="B21" s="12" t="s">
        <v>40</v>
      </c>
      <c r="C21" s="13" t="s">
        <v>21</v>
      </c>
      <c r="D21" s="43">
        <v>2764032</v>
      </c>
      <c r="H21" s="11"/>
    </row>
    <row r="22" spans="1:10" s="2" customFormat="1" ht="15.75" x14ac:dyDescent="0.25">
      <c r="A22" s="9" t="s">
        <v>9</v>
      </c>
      <c r="B22" s="12" t="s">
        <v>41</v>
      </c>
      <c r="C22" s="13" t="s">
        <v>22</v>
      </c>
      <c r="D22" s="43">
        <v>2764032</v>
      </c>
      <c r="H22" s="11"/>
    </row>
    <row r="23" spans="1:10" s="2" customFormat="1" ht="15.75" x14ac:dyDescent="0.25">
      <c r="A23" s="9" t="s">
        <v>10</v>
      </c>
      <c r="B23" s="12" t="s">
        <v>42</v>
      </c>
      <c r="C23" s="13" t="s">
        <v>23</v>
      </c>
      <c r="D23" s="43">
        <v>2411</v>
      </c>
      <c r="H23" s="11"/>
    </row>
    <row r="24" spans="1:10" s="2" customFormat="1" ht="15.75" x14ac:dyDescent="0.25">
      <c r="A24" s="14"/>
      <c r="B24" s="27" t="s">
        <v>25</v>
      </c>
      <c r="C24" s="28"/>
      <c r="D24" s="44">
        <f>D20+D21+D22+D23</f>
        <v>5942798</v>
      </c>
      <c r="H24" s="11"/>
      <c r="I24" s="11" t="s">
        <v>11</v>
      </c>
    </row>
    <row r="25" spans="1:10" s="2" customFormat="1" ht="15.75" x14ac:dyDescent="0.25">
      <c r="A25" s="22" t="s">
        <v>44</v>
      </c>
      <c r="B25" s="23"/>
      <c r="C25" s="23"/>
      <c r="D25" s="24"/>
      <c r="H25" s="11" t="s">
        <v>12</v>
      </c>
      <c r="I25" s="11"/>
      <c r="J25" s="15"/>
    </row>
    <row r="26" spans="1:10" s="2" customFormat="1" ht="15.75" x14ac:dyDescent="0.25">
      <c r="A26" s="9" t="s">
        <v>13</v>
      </c>
      <c r="B26" s="12" t="s">
        <v>43</v>
      </c>
      <c r="C26" s="13" t="s">
        <v>16</v>
      </c>
      <c r="D26" s="43">
        <v>4849</v>
      </c>
      <c r="H26" s="11"/>
      <c r="I26" s="11"/>
      <c r="J26" s="15"/>
    </row>
    <row r="27" spans="1:10" s="2" customFormat="1" ht="31.5" x14ac:dyDescent="0.25">
      <c r="A27" s="14"/>
      <c r="B27" s="27" t="s">
        <v>45</v>
      </c>
      <c r="C27" s="28"/>
      <c r="D27" s="44">
        <f>D26</f>
        <v>4849</v>
      </c>
      <c r="H27" s="11"/>
      <c r="I27" s="11" t="s">
        <v>14</v>
      </c>
      <c r="J27" s="15"/>
    </row>
    <row r="28" spans="1:10" s="2" customFormat="1" ht="15.75" x14ac:dyDescent="0.25">
      <c r="A28" s="14"/>
      <c r="B28" s="25" t="s">
        <v>15</v>
      </c>
      <c r="C28" s="26"/>
      <c r="D28" s="44">
        <f>D24+D27</f>
        <v>5947647</v>
      </c>
      <c r="H28" s="11"/>
      <c r="I28" s="11"/>
      <c r="J28" s="15" t="s">
        <v>15</v>
      </c>
    </row>
    <row r="29" spans="1:10" s="2" customFormat="1" ht="15.75" x14ac:dyDescent="0.25">
      <c r="A29" s="22" t="s">
        <v>17</v>
      </c>
      <c r="B29" s="23"/>
      <c r="C29" s="23"/>
      <c r="D29" s="24"/>
      <c r="H29" s="11" t="s">
        <v>17</v>
      </c>
      <c r="I29" s="11"/>
      <c r="J29" s="15"/>
    </row>
    <row r="30" spans="1:10" s="2" customFormat="1" ht="15.75" x14ac:dyDescent="0.25">
      <c r="A30" s="9" t="s">
        <v>18</v>
      </c>
      <c r="B30" s="12"/>
      <c r="C30" s="13" t="s">
        <v>19</v>
      </c>
      <c r="D30" s="43">
        <f>D28*0.2</f>
        <v>1189529.4000000001</v>
      </c>
      <c r="H30" s="11"/>
      <c r="I30" s="11"/>
      <c r="J30" s="15"/>
    </row>
    <row r="31" spans="1:10" s="2" customFormat="1" ht="15.75" x14ac:dyDescent="0.25">
      <c r="A31" s="14"/>
      <c r="B31" s="25" t="s">
        <v>36</v>
      </c>
      <c r="C31" s="26"/>
      <c r="D31" s="45">
        <f>D28+D30</f>
        <v>7137176.4000000004</v>
      </c>
      <c r="H31" s="11"/>
      <c r="I31" s="11"/>
      <c r="J31" s="15" t="s">
        <v>20</v>
      </c>
    </row>
    <row r="32" spans="1:10" ht="15.75" x14ac:dyDescent="0.2">
      <c r="B32" s="27" t="s">
        <v>34</v>
      </c>
      <c r="C32" s="28"/>
      <c r="D32" s="19"/>
    </row>
    <row r="33" spans="2:4" ht="15.75" x14ac:dyDescent="0.2">
      <c r="B33" s="27" t="s">
        <v>35</v>
      </c>
      <c r="C33" s="28"/>
      <c r="D33" s="19"/>
    </row>
    <row r="35" spans="2:4" s="2" customFormat="1" ht="15.75" x14ac:dyDescent="0.25">
      <c r="C35" s="18"/>
      <c r="D35" s="46"/>
    </row>
  </sheetData>
  <mergeCells count="18">
    <mergeCell ref="A7:D7"/>
    <mergeCell ref="A8:D8"/>
    <mergeCell ref="B32:C32"/>
    <mergeCell ref="B33:C33"/>
    <mergeCell ref="A19:D19"/>
    <mergeCell ref="B24:C24"/>
    <mergeCell ref="A25:D25"/>
    <mergeCell ref="B27:C27"/>
    <mergeCell ref="A12:D12"/>
    <mergeCell ref="A13:D13"/>
    <mergeCell ref="A10:D10"/>
    <mergeCell ref="A29:D29"/>
    <mergeCell ref="B31:C31"/>
    <mergeCell ref="B28:C28"/>
    <mergeCell ref="A15:A17"/>
    <mergeCell ref="B15:B17"/>
    <mergeCell ref="C15:C17"/>
    <mergeCell ref="D15:D17"/>
  </mergeCells>
  <printOptions horizontalCentered="1"/>
  <pageMargins left="0.70866141732283472" right="0.39370078740157483" top="0.47244094488188981" bottom="0.55118110236220474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СМ1 120 ССР Текущие - Сводный с</vt:lpstr>
      <vt:lpstr>'СМ1 120 ССР Текущие - Сводный с'!Заголовки_для_печати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sdusshor-10</cp:lastModifiedBy>
  <cp:lastPrinted>2024-06-04T14:20:12Z</cp:lastPrinted>
  <dcterms:created xsi:type="dcterms:W3CDTF">2020-09-30T08:50:27Z</dcterms:created>
  <dcterms:modified xsi:type="dcterms:W3CDTF">2024-06-28T05:53:05Z</dcterms:modified>
</cp:coreProperties>
</file>