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khametova.EA\Desktop\НМЦ\ЛОТ №570 актуаоизация 57\"/>
    </mc:Choice>
  </mc:AlternateContent>
  <bookViews>
    <workbookView xWindow="0" yWindow="0" windowWidth="14430" windowHeight="12300"/>
  </bookViews>
  <sheets>
    <sheet name="смета№50758 актуал1." sheetId="1" r:id="rId1"/>
    <sheet name="см. 50855 изм. 1 актуал 2 " sheetId="2" r:id="rId2"/>
    <sheet name="БСЗ-41-8415.0010-50751-актуал.1" sheetId="3" r:id="rId3"/>
    <sheet name="50793 актуал.изм.1" sheetId="4" r:id="rId4"/>
  </sheets>
  <definedNames>
    <definedName name="_xlnm.Print_Titles" localSheetId="3">'50793 актуал.изм.1'!$19:$19</definedName>
    <definedName name="_xlnm.Print_Titles" localSheetId="2">'БСЗ-41-8415.0010-50751-актуал.1'!$21:$21</definedName>
    <definedName name="_xlnm.Print_Titles" localSheetId="1">'см. 50855 изм. 1 актуал 2 '!$21:$21</definedName>
    <definedName name="_xlnm.Print_Titles" localSheetId="0">'смета№50758 актуал1.'!$20:$20</definedName>
  </definedNames>
  <calcPr calcId="162913" iterateCount="1"/>
</workbook>
</file>

<file path=xl/calcChain.xml><?xml version="1.0" encoding="utf-8"?>
<calcChain xmlns="http://schemas.openxmlformats.org/spreadsheetml/2006/main">
  <c r="F87" i="1" l="1"/>
</calcChain>
</file>

<file path=xl/sharedStrings.xml><?xml version="1.0" encoding="utf-8"?>
<sst xmlns="http://schemas.openxmlformats.org/spreadsheetml/2006/main" count="1687" uniqueCount="637">
  <si>
    <t>БСЗ цех№41</t>
  </si>
  <si>
    <t>(наименование стройки)</t>
  </si>
  <si>
    <t>ЛОКАЛЬНЫЙ РЕСУРСНЫЙ СМЕТНЫЙ РАСЧЕТ № БСЗ-41-8415.0010-50758 актуал.1</t>
  </si>
  <si>
    <t>(локальная смета)</t>
  </si>
  <si>
    <t xml:space="preserve">на Система обеззараживания воды Чаньвинского карьера известняков., </t>
  </si>
  <si>
    <t>(наименование работ и затрат, наименование объекта)</t>
  </si>
  <si>
    <t>Основание:</t>
  </si>
  <si>
    <t>пр№8415.0010-КЖ-2 см№50758, заявка№4100 от 01.11.2022</t>
  </si>
  <si>
    <t>Сметная стоимость</t>
  </si>
  <si>
    <t>тыс.руб.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</si>
  <si>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</si>
  <si>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</si>
  <si>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</si>
  <si>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</si>
  <si>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</si>
  <si>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</si>
  <si>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3кв. 2022                 08.11.2022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</si>
  <si>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</si>
  <si>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</si>
  <si>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</si>
  <si>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</si>
  <si>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</si>
  <si>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</si>
  <si>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</si>
  <si>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</si>
  <si>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</si>
  <si>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</si>
  <si>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</si>
  <si>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</si>
  <si>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</si>
  <si>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</si>
  <si>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</si>
  <si>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</si>
  <si>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Система обеззараживания воды Чаньвинского карьера известняков</t>
  </si>
  <si>
    <t>Буронабивная свая</t>
  </si>
  <si>
    <t>1</t>
  </si>
  <si>
    <t>ФЕР04-02-003-10</t>
  </si>
  <si>
    <t>Крепление скважины при ударно-канатном бурении трубами со сварным соединением, глубина скважины: до 50 м, группа грунтов по устойчивости 2</t>
  </si>
  <si>
    <t>10 м</t>
  </si>
  <si>
    <t>2</t>
  </si>
  <si>
    <t>ФССЦ-23.3.01.04-0078</t>
  </si>
  <si>
    <t>Трубы бесшовные обсадные из стали группы Д и Б с короткой треугольной резьбой, наружный диаметр 426 мм, толщина стенки 10 мм</t>
  </si>
  <si>
    <t>м</t>
  </si>
  <si>
    <t>3</t>
  </si>
  <si>
    <t>ФЕР05-01-063-01</t>
  </si>
  <si>
    <t>Заполнение раствором пустот между стенкой скважины и телом сваи</t>
  </si>
  <si>
    <t>м3</t>
  </si>
  <si>
    <t>4</t>
  </si>
  <si>
    <t>ФССЦ-04.1.02.05-0006</t>
  </si>
  <si>
    <t>Смеси бетонные тяжелого бетона (БСТ), класс В15 (М200)F75W6    (515,43*3.5%(W6)+592.76=610.8</t>
  </si>
  <si>
    <t>5</t>
  </si>
  <si>
    <t>ФЕР08-01-002-02</t>
  </si>
  <si>
    <t>Устройство основания под фундаменты: щебеночного</t>
  </si>
  <si>
    <t>6</t>
  </si>
  <si>
    <t>ФССЦ-02.2.05.04-1567</t>
  </si>
  <si>
    <t>Щебень М 400, фракция 5(3)-10 мм, группа 2</t>
  </si>
  <si>
    <t>ОП</t>
  </si>
  <si>
    <t>7</t>
  </si>
  <si>
    <t>ФЕР09-03-039-01</t>
  </si>
  <si>
    <t>Монтаж опорных конструкций: для крепления трубопроводов внутри зданий и сооружений массой до 0,1 т</t>
  </si>
  <si>
    <t>т</t>
  </si>
  <si>
    <t>8</t>
  </si>
  <si>
    <t>ФССЦ-07.2.07.04-0011</t>
  </si>
  <si>
    <t>Конструкции сварные индивидуальные прочие, масса сборочной единицы до 0,1 т</t>
  </si>
  <si>
    <t>9</t>
  </si>
  <si>
    <t>ФЕР09-03-039-02</t>
  </si>
  <si>
    <t>Монтаж опорных конструкций: для крепления трубопроводов внутри зданий и сооружений массой до 0,5 т</t>
  </si>
  <si>
    <t>10</t>
  </si>
  <si>
    <t>ФССЦ-07.2.07.04-0014</t>
  </si>
  <si>
    <t>Конструкции сварные индивидуальные прочие, масса сборочной единицы от 0,1 до 0,5 т</t>
  </si>
  <si>
    <t>антикоррозийная защита</t>
  </si>
  <si>
    <t>11</t>
  </si>
  <si>
    <t>ФЕР13-06-002-01</t>
  </si>
  <si>
    <t>Очистка кварцевым песком: сплошных наружных поверхностей</t>
  </si>
  <si>
    <t>м2</t>
  </si>
  <si>
    <t>12</t>
  </si>
  <si>
    <t>ФССЦ-113-0722</t>
  </si>
  <si>
    <t>Купрошлак (ТУ 3989-003-82101794-2008)</t>
  </si>
  <si>
    <t>13</t>
  </si>
  <si>
    <t>ФЕР13-06-004-01</t>
  </si>
  <si>
    <t>Обеспыливание поверхности</t>
  </si>
  <si>
    <t>14</t>
  </si>
  <si>
    <t>ФЕР13-07-002-02</t>
  </si>
  <si>
    <t>Обезжиривание поверхностей аппаратов и трубопроводов диаметром свыше 500 мм: уайт-спиритом</t>
  </si>
  <si>
    <t>100 м2</t>
  </si>
  <si>
    <t>1 группа сложности</t>
  </si>
  <si>
    <t>15</t>
  </si>
  <si>
    <t>ФЕР13-11-006-02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</si>
  <si>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</t>
  </si>
  <si>
    <t>16</t>
  </si>
  <si>
    <t>Счет 1771 от 13.07.2021г. ООО "Русская лакокрасочная компания"</t>
  </si>
  <si>
    <t>Акрус-эпокс  (грунт-
эмаль)  толщ. 80 мкм (расход: 0,0022кг/м2 (1мкм)*80*1,43(потери)= 0,252 кг/м2)  (Стоимость: 583,33/11,26*1,02*1,03=54,42)</t>
  </si>
  <si>
    <t>кг</t>
  </si>
  <si>
    <t>17</t>
  </si>
  <si>
    <t>Акрус-эпокс С (грунт-
эмаль)  толщ. 100 мкм (расход: 0,0025кг/м2 (1мкм)*100*1,43(потери)= 0,358кг/м2)  (Стоимость: 583,33/11,26*1,02*1,03=54,42)</t>
  </si>
  <si>
    <t>18</t>
  </si>
  <si>
    <t>ФЕР13-11-006-04</t>
  </si>
  <si>
    <t>Антикоррозионная защита металлических конструкций зданий и сооружений производственного и общественного назначения: полиуретановыми составами на высоте до 3 м</t>
  </si>
  <si>
    <t>19</t>
  </si>
  <si>
    <t>Акрус-полиур (эмаль)  толщ. 60 мкм (расход: 0,0029кг/м2(1мкм)*60*1,43потери=0,249 кг/м2)  (Стоимость: 625/11,26*1,02*1,03=58,31)</t>
  </si>
  <si>
    <t>2 группа сложности</t>
  </si>
  <si>
    <t>20</t>
  </si>
  <si>
    <t>21</t>
  </si>
  <si>
    <t>Акрус-эпокс  (грунт-
эмаль)  толщ. 80 мкм (расход: 0,0022кг/м2 (1мкм)*80*1,67(потери)= 0,294кг/м2)  (Стоимость: 583,33/11,26*1,02*1,03=54,42)</t>
  </si>
  <si>
    <t>22</t>
  </si>
  <si>
    <t>Акрус-эпокс С (грунт-
эмаль)  толщ. 100 мкм (расход: 0,0025кг/м2 (1мкм)*100*1,67(потери)= 0,418кг/м2)  (Стоимость: 583,33/11,26*1,02*1,03=54,42)</t>
  </si>
  <si>
    <t>23</t>
  </si>
  <si>
    <t>24</t>
  </si>
  <si>
    <t>Акрус-полиур (эмаль)  толщ. 60 мкм (расход: 0,0029кг/м2(1мкм)*60*1,67потери=0,291 кг/м2)  (Стоимость: 625/11,26*1,02*1,03=58,31)</t>
  </si>
  <si>
    <t>3 группа сложности</t>
  </si>
  <si>
    <t>25</t>
  </si>
  <si>
    <t>26</t>
  </si>
  <si>
    <t>Акрус-эпокс  (грунт-
эмаль)  толщ. 80 мкм (расход: 0,0022кг/м2 (1мкм)*80*2,5(потери)= 0,44кг/м2)  (Стоимость: 583,33/11,26*1,02*1,03=54,42)</t>
  </si>
  <si>
    <t>27</t>
  </si>
  <si>
    <t>Акрус-эпокс С (грунт-
эмаль)  толщ. 100 мкм (расход: 0,0025кг/м2 (1мкм)*100*2,5(потери)= 0,625кг/м2)  (Стоимость: 583,33/11,26*1,02*1,03=54,42)</t>
  </si>
  <si>
    <t>28</t>
  </si>
  <si>
    <t>29</t>
  </si>
  <si>
    <t>Акрус-полиур (эмаль)  толщ. 60 мкм (расход: 0,0029кг/м2(1мкм)*60*2,5потери=0,435 кг/м2)  (Стоимость: 625/11,26*1,02*1,03=58,31)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</si>
  <si>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</si>
  <si>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</si>
  <si>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</si>
  <si>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</si>
  <si>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</si>
  <si>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</si>
  <si>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</si>
  <si>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</si>
  <si>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</si>
  <si>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</si>
  <si>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оплата труда машинистов (Отм)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</si>
  <si>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</si>
  <si>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</si>
  <si>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</si>
  <si>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Монтажные работы</t>
  </si>
  <si>
    <t xml:space="preserve">          Отдельные виды работ и затрат, относимые на стоимость монтажных работ</t>
  </si>
  <si>
    <t xml:space="preserve">               в том числе:</t>
  </si>
  <si>
    <t xml:space="preserve">                    материалы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</si>
  <si>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</si>
  <si>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</si>
  <si>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</si>
  <si>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</si>
  <si>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Цех № 41</t>
  </si>
  <si>
    <t>ЛОКАЛЬНЫЙ РЕСУРСНЫЙ СМЕТНЫЙ РАСЧЕТ № БСЗ-41-8415.0010-50855 изм. 1  актуал 2</t>
  </si>
  <si>
    <t xml:space="preserve">на Система обеззараживания воды Чаньвинского карьера известняков, </t>
  </si>
  <si>
    <t>СЗ (заявка № 4100 от 01.11.22.)</t>
  </si>
  <si>
    <t xml:space="preserve">   оборудования</t>
  </si>
  <si>
    <t>3кв. 2022г.</t>
  </si>
  <si>
    <t>Земляные работы</t>
  </si>
  <si>
    <t>ФЕР01-01-030-01</t>
  </si>
  <si>
    <t>Разработка грунта с перемещением до 10 м бульдозерами мощностью: 59 кВт (80 л.с.), группа грунтов 1</t>
  </si>
  <si>
    <t>1000 м3</t>
  </si>
  <si>
    <t>ФЕР01-01-030-09</t>
  </si>
  <si>
    <t>При перемещении грунта на каждые последующие 10 м добавлять: к расценке 01-01-030-01</t>
  </si>
  <si>
    <t>ФЕР01-01-013-13</t>
  </si>
  <si>
    <t>Разработка грунта с погрузкой на автомобили-самосвалы экскаваторами с ковшом вместимостью: 0,5 (0,5-0,63) м3, группа грунтов 1</t>
  </si>
  <si>
    <t>ФССЦпг-03-21-01-001</t>
  </si>
  <si>
    <t>Перевозка грузов автомобилями-самосвалами грузоподъемностью 10 т работающих вне карьера на расстояние: I класс груза до 1 км</t>
  </si>
  <si>
    <t>1 т груза</t>
  </si>
  <si>
    <t>ФЕР01-01-033-01</t>
  </si>
  <si>
    <t>Засыпка траншей и котлованов с перемещением грунта до 5 м бульдозерами мощностью: 59 кВт (80 л.с.), группа грунтов 1</t>
  </si>
  <si>
    <t>ФЕР01-01-030-04</t>
  </si>
  <si>
    <t>Разработка грунта с перемещением до 10 м бульдозерами мощностью: 59 кВт (80 л.с.), группа грунтов 4</t>
  </si>
  <si>
    <t>ФЕР01-01-009-05</t>
  </si>
  <si>
    <t>Разработка грунта в траншеях экскаватором «обратная лопата» с ковшом вместимостью 1 (1-1,2) м3 в отвал, группа грунтов: 5</t>
  </si>
  <si>
    <t>ФЕР01-02-056-12</t>
  </si>
  <si>
    <t>Разработка грунта вручную в траншеях шириной более 2 м и котлованах площадью сечения до 5 м2 с креплениями, глубина траншей и котлованов: до 3 м, группа грунтов 5р</t>
  </si>
  <si>
    <t>100 м3</t>
  </si>
  <si>
    <t>ФЕР01-01-013-16</t>
  </si>
  <si>
    <t>Разработка грунта с погрузкой на автомобили-самосвалы экскаваторами с ковшом вместимостью: 0,5 (0,5-0,63) м3, группа грунтов 4</t>
  </si>
  <si>
    <t>ФЕР01-01-016-04</t>
  </si>
  <si>
    <t>Работа на отвале, группа грунтов: 5-6</t>
  </si>
  <si>
    <t>ФЕР01-01-033-03</t>
  </si>
  <si>
    <t>Засыпка траншей и котлованов с перемещением грунта до 5 м бульдозерами мощностью: 59 кВт (80 л.с.), группа грунтов 3</t>
  </si>
  <si>
    <t>ФЕР01-02-005-02</t>
  </si>
  <si>
    <t>Уплотнение грунта пневматическими трамбовками, группа грунтов: 3-4</t>
  </si>
  <si>
    <t>Демонтаж</t>
  </si>
  <si>
    <t>ФЕР22-01-011-06</t>
  </si>
  <si>
    <t>Укладка стальных водопроводных труб с гидравлическим испытанием диаметром: 200 мм</t>
  </si>
  <si>
    <t>км</t>
  </si>
  <si>
    <t>ОЕР4р-07-03-06</t>
  </si>
  <si>
    <t>Разделка конструкций из труб улеродистых и легированных сталей с перемещением и укладкой вручную: диаметр труб 180-219 мм</t>
  </si>
  <si>
    <t>Монтаж</t>
  </si>
  <si>
    <t>ФЕРм37-01-002-02</t>
  </si>
  <si>
    <t>Монтаж сосудов и аппаратов без механизмов в помещении, масса сосудов и аппаратов 0,05 т (прим.)</t>
  </si>
  <si>
    <t>шт</t>
  </si>
  <si>
    <t>ФЕРм08-03-572-03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</si>
  <si>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</si>
  <si>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19
*
О</t>
  </si>
  <si>
    <t>ТКП ООО "Новотех-ЭКО" №131 от 27.03.20 г.</t>
  </si>
  <si>
    <t>Установка для обеззараживания воды УОВ-ПВ-10 в компл. с датчиком ультрафиолета с прибоом контроля и ультразвуковым излучаетелм, блоком управления и монтажной стойкой</t>
  </si>
  <si>
    <t>компл</t>
  </si>
  <si>
    <t>Ду200</t>
  </si>
  <si>
    <t>ЕРм12-19-001-13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</si>
  <si>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219</t>
  </si>
  <si>
    <t>10 шт.</t>
  </si>
  <si>
    <t>ФССЦ-23.5.02.02-0088</t>
  </si>
  <si>
    <t>Трубы стальные электросварные прямошовные со снятой фаской из стали марок БСт2кп-БСт4кп и БСт2пс-БСт4пс наружный диаметр: 219 мм, толщина стенки 6 мм (ГОСТ 10704-91)</t>
  </si>
  <si>
    <t>ЕРм12-19-001-82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</si>
  <si>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3,0 м, диаметр наружный, мм: 219</t>
  </si>
  <si>
    <t>ФССЦ-23.4.01.03-0046</t>
  </si>
  <si>
    <t>Труба стальная изолированная пенополиуретаном (ГОСТ 30732-2006) в полиэтиленовой оболочке диаметром: 219 мм, толщиной стенки 6 мм, наружным диаметром оболочки 315 мм</t>
  </si>
  <si>
    <t>ЕРм12-19-007-13</t>
  </si>
  <si>
    <t>Фасонные детали из углеродистой и низколегированной стали технологического трубопровода, на условное давление не более 2,5 МПа. Отвод, диаметр наружный, мм: 219</t>
  </si>
  <si>
    <t>ФССЦ-23.8.04.06-0094</t>
  </si>
  <si>
    <t>Отводы 90 град. с радиусом кривизны R=1,5 Ду на Ру до 16 МПа (160 кгс/см2), диаметром условного прохода: 200 мм, наружным диаметром 219 мм, толщиной стенки 6 мм (ГОСТ 17375-2001)</t>
  </si>
  <si>
    <t>ЕРм12-19-007-32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</si>
  <si>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219?168</t>
  </si>
  <si>
    <t>ФССЦ-23.8.04.08-0098</t>
  </si>
  <si>
    <t>Переходы концентрические на Ру до 16 МПа (160 кгс/см2) диаметром условного прохода: 200х100 мм, наружным диаметром и толщиной стенки 219х6- 108х4 мм (ГОСТ 17378-2001)</t>
  </si>
  <si>
    <t>ЕРм12-19-009-04</t>
  </si>
  <si>
    <t>Гидравлическое испытание трубопроводов. Трубопровод, диаметр наружный, мм, до: 273</t>
  </si>
  <si>
    <t>100 м</t>
  </si>
  <si>
    <t>Ду100</t>
  </si>
  <si>
    <t>ФЕРм12-01-004-10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</si>
  <si>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 108 мм</t>
  </si>
  <si>
    <t>30</t>
  </si>
  <si>
    <t>ФССЦ-23.5.02.02-0053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</si>
  <si>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2,8 мм (ГОСТ 10704-91)</t>
  </si>
  <si>
    <t>31</t>
  </si>
  <si>
    <t>ФССЦ-23.8.04.06-0072</t>
  </si>
  <si>
    <t>Отводы 90 град. с радиусом кривизны R=1,5 Ду на Ру до 16 МПа (160 кгс/см2), диаметром условного прохода: 100 мм, наружным диаметром 108 мм, толщиной стенки 4 мм (ГОСТ 17375-2001)</t>
  </si>
  <si>
    <t>32</t>
  </si>
  <si>
    <t>ФССЦ-07.2.07.11-0003</t>
  </si>
  <si>
    <t>Опоры скользящие и катковые, крепежные детали, хомуты (Опора КХ-159-А12-Ст3 ОСТ 36-146-88 - 2 шт)</t>
  </si>
  <si>
    <t>Бобышка</t>
  </si>
  <si>
    <t>33</t>
  </si>
  <si>
    <t>ФЕРм12-10-001-01</t>
  </si>
  <si>
    <t>Бобышки, штуцеры на номинальное давление до 10 МПа</t>
  </si>
  <si>
    <t>100 шт</t>
  </si>
  <si>
    <t>34</t>
  </si>
  <si>
    <t>ФССЦ-26.1.01.07-0001</t>
  </si>
  <si>
    <t>Бобышки прямые тип БМ20(прим. Rc 3/4 Н-0217)</t>
  </si>
  <si>
    <t>Арматура</t>
  </si>
  <si>
    <t>35</t>
  </si>
  <si>
    <t>ЕРм12-19-007-47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</si>
  <si>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108</t>
  </si>
  <si>
    <t>36</t>
  </si>
  <si>
    <t>Данные Галактика ERP от 17.05.19 г. н/н 020208003351</t>
  </si>
  <si>
    <t>Фланец 100-10-11-1-B-Cт20-IV ГОСТ 33259-2015</t>
  </si>
  <si>
    <t>37</t>
  </si>
  <si>
    <t>ФЕРм12-12-001-10</t>
  </si>
  <si>
    <t>Арматура фланцевая с ручным приводом или без привода водопроводная на номинальное давление до 4 МПа, номинальный диаметр 100 мм</t>
  </si>
  <si>
    <t>38</t>
  </si>
  <si>
    <t>ФССЦ-18.1.02.01-0203</t>
  </si>
  <si>
    <t>Задвижки параллельные фланцевые с выдвижным шпинделем для воды и пара давлением 1 Мпа (10 кгс/см2) 30ч6бр диаметром: 100 мм</t>
  </si>
  <si>
    <t>39</t>
  </si>
  <si>
    <t>ФССЦ-01.1.02.08-0031</t>
  </si>
  <si>
    <t>Прокладки паронитовые (Прокладка А-100-10 ГОСТ 15180-86 - 8 шт)</t>
  </si>
  <si>
    <t>40</t>
  </si>
  <si>
    <t>ФССЦ-01.7.15.03-0042</t>
  </si>
  <si>
    <t>Болты с гайками и шайбами строительные (Болт М16*70 ГОСТ Р ИСО 4014-2013 - 64 шт
Гайка М16 ГОСТ 5915-70 - 64 шт)</t>
  </si>
  <si>
    <t>Антикоррозионная изоляция</t>
  </si>
  <si>
    <t>41</t>
  </si>
  <si>
    <t>ФЕР22-02-010-06</t>
  </si>
  <si>
    <t>Нанесение весьма усиленной антикоррозионной изоляции из полимерных липких лент на стальные трубопроводы диаметром: 200 мм</t>
  </si>
  <si>
    <t>42</t>
  </si>
  <si>
    <t>ФССЦ-01.2.03.02-0001</t>
  </si>
  <si>
    <t>Грунтовка битумная под полимерное или резиновое покрытие</t>
  </si>
  <si>
    <t>43</t>
  </si>
  <si>
    <t>ФЕР22-02-013-06</t>
  </si>
  <si>
    <t>Нанесение весьма усиленной антикоррозионной изоляции из полимерных липких лент на стыки и фасонные части стальных трубопроводов диаметром: 200 мм</t>
  </si>
  <si>
    <t>44</t>
  </si>
  <si>
    <t>Тепловая изоляция</t>
  </si>
  <si>
    <t>45</t>
  </si>
  <si>
    <t>ФЕР26-01-017-02</t>
  </si>
  <si>
    <t>Изоляция изделиями из вспененного каучука, вспененного полиэтилена трубопроводов наружным диметром 180 мм пластинами (плитами)</t>
  </si>
  <si>
    <t>46</t>
  </si>
  <si>
    <t>ФССЦ-12.2.07.01-0074</t>
  </si>
  <si>
    <t>Рулоны из вспененного каучука K-FLEX ENERGO PLUS STANDARD, толщиной: 25 мм (прим. Рулон K-FLEX ST 25х1000-8)</t>
  </si>
  <si>
    <t>47</t>
  </si>
  <si>
    <t>ФССЦ-14.1.02.04-0104</t>
  </si>
  <si>
    <t>Клей K-FLEX K 414 2,6 lt</t>
  </si>
  <si>
    <t>Антикоррозионная изоляция под тепловую изоляцию</t>
  </si>
  <si>
    <t>48</t>
  </si>
  <si>
    <t>49</t>
  </si>
  <si>
    <t>50</t>
  </si>
  <si>
    <t>ФЕР13-07-001-02</t>
  </si>
  <si>
    <t>Обезжиривание поверхностей аппаратов и трубопроводов диаметром до 500 мм: уайт-спиритом</t>
  </si>
  <si>
    <t>51</t>
  </si>
  <si>
    <t>52</t>
  </si>
  <si>
    <t>53</t>
  </si>
  <si>
    <t>54</t>
  </si>
  <si>
    <t>55</t>
  </si>
  <si>
    <t>56</t>
  </si>
  <si>
    <t>Проход трубы ф219*6 через фундаментную плиту</t>
  </si>
  <si>
    <t>57</t>
  </si>
  <si>
    <t>ФЕР06-01-015-06</t>
  </si>
  <si>
    <t>Установка стальных конструкций, остающихся в теле бетона</t>
  </si>
  <si>
    <t>1 т</t>
  </si>
  <si>
    <t>58</t>
  </si>
  <si>
    <t>ФССЦ-07.2.07.12-0006</t>
  </si>
  <si>
    <t>Конструктивные элементы вспомогательного назначения: с преобладанием профильного проката собираемые из двух и более деталей, с отверстиями и без отверстий, соединяемые на сварке (Труба 377*10 ГОСТ 10704-91 с ЦПП  L=800 мм - 4 шт и штыри ф8 А400 L=150 мм - 32 шт)</t>
  </si>
  <si>
    <t>59</t>
  </si>
  <si>
    <t>ФЕР09-03-039-04</t>
  </si>
  <si>
    <t>Монтаж опорных конструкций: подвесок и хомутов для крепления трубопроводов внутри зданий и сооружений</t>
  </si>
  <si>
    <t>60</t>
  </si>
  <si>
    <t>Прайс-лист Росполимерстрой от 03.10.19  г.</t>
  </si>
  <si>
    <t>Манжета герметизирующая разъемная резиновая ПМТД-Р DN 219/377 ТУ 2531-002-53597015-12 в комплекте с 2-мя хомутами-стяжками и крепежом (прим)</t>
  </si>
  <si>
    <t>61</t>
  </si>
  <si>
    <t>ФЕР13-05-004-01</t>
  </si>
  <si>
    <t>Оклейка поверхностей поливинилхлоридным пластикатом: на клее 88-СА толщиной слоя 3 мм</t>
  </si>
  <si>
    <t>62</t>
  </si>
  <si>
    <t>ФССЦ-14.1.04.02-0001</t>
  </si>
  <si>
    <t>Клей 88-НП</t>
  </si>
  <si>
    <t>63</t>
  </si>
  <si>
    <t>ФССЦ-14.5.09.07-0101</t>
  </si>
  <si>
    <t>Растворитель нефтяной Нефрас С-50/170</t>
  </si>
  <si>
    <t xml:space="preserve">          Строительные работы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</si>
  <si>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</si>
  <si>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</si>
  <si>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оплата труда машинистов (Отм)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</si>
  <si>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</si>
  <si>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</si>
  <si>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</si>
  <si>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   Оборудование</t>
  </si>
  <si>
    <t xml:space="preserve">     Оборудование заказчика</t>
  </si>
  <si>
    <t xml:space="preserve">          Оборудование</t>
  </si>
  <si>
    <t xml:space="preserve">               Установка для обеззараживания воды УОВ-ПВ-10 в компл. с датчиком ультрафиолета с прибоом контроля и ультразвуковым излучаетелм, блоком управления и монтажной стойкой, "компл" Кол-во: 2</t>
  </si>
  <si>
    <t>Цех №41</t>
  </si>
  <si>
    <t>ЛОКАЛЬНЫЙ РЕСУРСНЫЙ СМЕТНЫЙ РАСЧЕТ № БСЗ-41-8415.0010-50751-актуал1.</t>
  </si>
  <si>
    <t xml:space="preserve">на Монтаж системы обеззараживания воды, </t>
  </si>
  <si>
    <t>проект 8415.0010-ЭМ; Заявка № 3971 от13.10.22г</t>
  </si>
  <si>
    <t>3 кв.2022г</t>
  </si>
  <si>
    <t>Раздел 1. Новый раздел</t>
  </si>
  <si>
    <t>Электромонтажное оборудование</t>
  </si>
  <si>
    <t>ФЕРм08-03-573-04</t>
  </si>
  <si>
    <t>Шкаф (пульт) управления навесной, высота, ширина и глубина: до 600х600х350 мм</t>
  </si>
  <si>
    <t>PromPortal.su. от 13.10.2022г</t>
  </si>
  <si>
    <t>13978; Щит распределительный навесной ЩРн-П-8 пластиковый белый прозрачная дверь IP65 Kaedra Schneider Electric</t>
  </si>
  <si>
    <t>ООО "ЭЛЕВЕЛ" от 13.10.2022г</t>
  </si>
  <si>
    <t>13934.СОЕДИНИТЕЛЬНЫЙ КОМПЛЕКТ ДЛЯ ЩИТОВ KAEDRA</t>
  </si>
  <si>
    <t>Компания «Тесли» от 13.10.2022</t>
  </si>
  <si>
    <t>13935. КОМПЛЕКТ ДЛЯ КРЕПЛЕНИЯ К СТЕНЕ</t>
  </si>
  <si>
    <t>13941.ПЕРФОРИРОВАННАЯ МОНТАЖНАЯ ПЛАТА 150ММ</t>
  </si>
  <si>
    <t>13944.СПЛОШНОЙ ПЛАСТРОН ДЛЯ ЩИТКА 12 МОД</t>
  </si>
  <si>
    <t>OOO ЭКС™ от 13.10.2022г</t>
  </si>
  <si>
    <t>13948.ЗАМОК ДЛЯ ЩИТОВ KAEDRA</t>
  </si>
  <si>
    <t>13949.Вставка треугольная для щитов KAEDRA</t>
  </si>
  <si>
    <t>PRA90048.Устройство для установки клемм на DIN-рейку</t>
  </si>
  <si>
    <t>PRA90047.Клеммы 6х4 мм.кв</t>
  </si>
  <si>
    <t>LGYN12512.ШИНА НЕЙТРАЛИ ДОПОЛНИТЕЛЬНАЯ 125А 12 ОТВЕРСТИЙ</t>
  </si>
  <si>
    <t>14811.ГРЕБЕНЧАТАЯ ШИНКА 1П.ШАГ 27ММ</t>
  </si>
  <si>
    <t>13577.КЛЕММНИК 80А 16 ОТВЕРСТИЙ 202ММ</t>
  </si>
  <si>
    <t>Низковольтное оборудование</t>
  </si>
  <si>
    <t>ФЕРм08-01-080-01</t>
  </si>
  <si>
    <t>Прибор измерения и защиты, количество подключаемых концов: до 2</t>
  </si>
  <si>
    <t>15
О</t>
  </si>
  <si>
    <t>ФССЦ-62.1.01.09-0031</t>
  </si>
  <si>
    <t>Выключатели автоматические: «IEK» ВА47-100 1Р 80А, характеристика С (прим.D)</t>
  </si>
  <si>
    <t>16
О</t>
  </si>
  <si>
    <t>ФССЦ-62.1.01.09-0009</t>
  </si>
  <si>
    <t>Выключатели автоматические: «IEK» ВА47-29 1Р 63А, характеристика С (прим.D)</t>
  </si>
  <si>
    <t>17
О</t>
  </si>
  <si>
    <t>ФССЦ-62.1.01.09-0006</t>
  </si>
  <si>
    <t>Выключатели автоматические: «IEK» ВА47-29 1Р 25А, характеристика С (прим.D)</t>
  </si>
  <si>
    <t>18
О</t>
  </si>
  <si>
    <t>ФССЦ-62.1.01.09-0005</t>
  </si>
  <si>
    <t>Выключатели автоматические: «IEK» ВА47-29 1Р 16А, характеристика С</t>
  </si>
  <si>
    <t>19
О</t>
  </si>
  <si>
    <t>ФССЦ-62.1.01.09-0004</t>
  </si>
  <si>
    <t>Выключатели автоматические: «IEK» ВА47-29 1Р 10А, характеристика С  (прим.8А,х-ка В)</t>
  </si>
  <si>
    <t>20
О</t>
  </si>
  <si>
    <t>Выключатели автоматические: «IEK» ВА47-29 1Р 10А, характеристика С  (прим.1А,х-ка В)</t>
  </si>
  <si>
    <t>ФЕРм08-03-591-01</t>
  </si>
  <si>
    <t>Выключатель: одноклавишный неутопленного типа при открытой проводке</t>
  </si>
  <si>
    <t>22
О</t>
  </si>
  <si>
    <t>ООО «Минимакс» от 13.10.2022г</t>
  </si>
  <si>
    <t>Выключатель одноклавишный ВС20-1-1-ФСр ФОРС открытой установки</t>
  </si>
  <si>
    <t>ФЕРм08-03-591-08</t>
  </si>
  <si>
    <t>Розетка штепсельная: неутопленного типа при открытой проводке</t>
  </si>
  <si>
    <t>Прайс  Компания ЭТМ от 13.10.2022г</t>
  </si>
  <si>
    <t>РСб22-3-ФСр Розетка двухместная с з/к для открытой установки IP54</t>
  </si>
  <si>
    <t>ФЕРм08-03-594-01</t>
  </si>
  <si>
    <t>Светильник отдельно устанавливаемый: на штырях с количеством ламп в светильнике 1</t>
  </si>
  <si>
    <t>Светильник светодиодный ДСП-40вт 4500К 3600Лм алюминий IP65 (аналог ЛСП-2х36) (LDSP2-1401-40-K23)</t>
  </si>
  <si>
    <t>ФЕР20-06-019-02</t>
  </si>
  <si>
    <t>Установка внутреннего блока настенного типа мощностью: до 5 кВт</t>
  </si>
  <si>
    <t>28
О</t>
  </si>
  <si>
    <t>ВсеИнструменты.ру от 13.10.2022г</t>
  </si>
  <si>
    <t>Stiebel Eltron CNS 100 S Электрический конвектор</t>
  </si>
  <si>
    <t>Заголовок</t>
  </si>
  <si>
    <t>ФЕРм08-02-148-01</t>
  </si>
  <si>
    <t>Кабель до 35 кВ в проложенных трубах, блоках и коробах, масса 1 м кабеля: до 1 кг</t>
  </si>
  <si>
    <t>ФЕР33-04-017-01</t>
  </si>
  <si>
    <t>Подвеска самонесущих изолированных проводов (СИП-2А) напряжением от 0,4 кВ до 1 кВ (со снятием напряжения) при количестве 29 опор: с использованием автогидроподъемника</t>
  </si>
  <si>
    <t>1000 м</t>
  </si>
  <si>
    <t>ФЕРм08-02-146-01</t>
  </si>
  <si>
    <t>Кабель до 35 кВ с креплением накладными скобами, масса 1 м кабеля: до 0,5 кг</t>
  </si>
  <si>
    <t>ФССЦ-21.2.01.01-0019</t>
  </si>
  <si>
    <t>Провод самонесущий изолированный СИП-2 3х25+1х35-0,6/1  (прим.СИП-2 2х25+1х35-0,6/1,0 )</t>
  </si>
  <si>
    <t>ФССЦ-21.1.06.09-0100</t>
  </si>
  <si>
    <t>Кабель силовой с медными жилами ВВГнг 3х2,5-660</t>
  </si>
  <si>
    <t>Кабель-М.РФ от 13.10.2022г</t>
  </si>
  <si>
    <t>Кабель КВВГнг 3х2,5</t>
  </si>
  <si>
    <t>Интернет-магазин "Кабель Маркет" от 13.10.2022г</t>
  </si>
  <si>
    <t>Кабель КМПВ 19х1,5</t>
  </si>
  <si>
    <t>СЭМ</t>
  </si>
  <si>
    <t>ФЕРм10-08-019-01</t>
  </si>
  <si>
    <t>Коробка ответвительная на стене</t>
  </si>
  <si>
    <t>Компания ЭТМ от 13.10.2022г</t>
  </si>
  <si>
    <t>Коробка КМ41330 распаячная для открытой проводки 100х100х50мм IP55</t>
  </si>
  <si>
    <t>ФЕРм08-02-397-01</t>
  </si>
  <si>
    <t>Профиль перфорированный монтажный длиной 2 м</t>
  </si>
  <si>
    <t>ФССЦ-20.2.08.01-0002</t>
  </si>
  <si>
    <t>DIN-рейка металлическая ТН 35/7,5 длина 300 мм</t>
  </si>
  <si>
    <t>Ограничитель на DIN-рейку</t>
  </si>
  <si>
    <t>ФЕРм08-02-409-02</t>
  </si>
  <si>
    <t>Труба винипластовая по установленным конструкциям, по стенам и колоннам с креплением скобами, диаметр: до 50 мм</t>
  </si>
  <si>
    <t>ФССЦ-24.3.01.03-0026</t>
  </si>
  <si>
    <t>Трубы из самозатухающего ПВХ жесткие гладкие, тяжелые, номинальный внутренний диаметр 50 мм</t>
  </si>
  <si>
    <t>ФЕРм08-02-409-09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</si>
  <si>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</si>
  <si>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ФССЦ-24.3.01.02-0026</t>
  </si>
  <si>
    <t>Трубы из самозатухающего ПВХ гибкие гофрированные, легкие, с зондом, номинальный внутренний диаметр 50 мм</t>
  </si>
  <si>
    <t>ФССЦ-24.3.01.02-0025</t>
  </si>
  <si>
    <t>Трубы из самозатухающего ПВХ гибкие гофрированные, легкие, с зондом, номинальный внутренний диаметр 40 мм</t>
  </si>
  <si>
    <t>ФССЦ-20.2.05.02-0013</t>
  </si>
  <si>
    <t>Держатели пластиковые с защелкой для крепления труб, рукавов и гибких вводов, диаметр 50 мм (+прим.Ду40мм)</t>
  </si>
  <si>
    <t>Комплект крепления к зданию КЗ-8</t>
  </si>
  <si>
    <t>"ЭлектроМИР"  от 13.10.2022г</t>
  </si>
  <si>
    <t>UKA-31-D16-D95-ECLN | Комплект промежуточной подвески для СИП-2</t>
  </si>
  <si>
    <t>ФЕРм08-02-158-14</t>
  </si>
  <si>
    <t>Заделка концевая сухая для 3-5-жильного кабеля с пластмассовой и резиновой изоляцией напряжением: до 1 кВ, сечение одной жилы от 1,5 мм2 до 35 мм2</t>
  </si>
  <si>
    <t>Наконечник герметичный НИМ 16 (UZA-25-D16)</t>
  </si>
  <si>
    <t>ФЕРм08-02-158-08</t>
  </si>
  <si>
    <t>Заделка концевая сухая для контрольного кабеля сечением одной жилы: до 2,5 мм2, количество жил до 19</t>
  </si>
  <si>
    <t>ФЕРм08-02-144-01</t>
  </si>
  <si>
    <t>Присоединение к зажимам жил проводов или кабелей сечением: до 2,5 мм2</t>
  </si>
  <si>
    <t>ФЕРм08-02-158-04</t>
  </si>
  <si>
    <t>Заделка концевая сухая для контрольного кабеля сечением одной жилы: до 2,5 мм2, количество жил до 4</t>
  </si>
  <si>
    <t>ООО «ТД ТИНКО» от 14.10.2022г</t>
  </si>
  <si>
    <t>Лента бандажная ЛМ-50 (50м) (UZA-L50) IEK (ИЭК)</t>
  </si>
  <si>
    <t>Скрепа-бугель СУ-20</t>
  </si>
  <si>
    <t>Хомут для СИП ХС-180 (100шт)UHH21-D6-180-100</t>
  </si>
  <si>
    <t>упак.</t>
  </si>
  <si>
    <t>Флажок Ф-25 УТ2.5</t>
  </si>
  <si>
    <t>«Русский Свет» от 14.10.2022г</t>
  </si>
  <si>
    <t>Дюбель 08х80 У661</t>
  </si>
  <si>
    <t>OOO ЭКС™ от 14.10.2022г</t>
  </si>
  <si>
    <t>Дюбель 25*4*6 (У656)</t>
  </si>
  <si>
    <t>ФССЦ-01.7.15.07-0093</t>
  </si>
  <si>
    <t>Дюбель-гвозди оцинкованные с шайбой, размер 4,5х50 мм  (2ДГ 4,5х50Р Ц6-60шт, вес 1шт-0,00795кг)</t>
  </si>
  <si>
    <t>Изделия из металла</t>
  </si>
  <si>
    <t>ФЕРм08-02-407-03</t>
  </si>
  <si>
    <t>Труба стальная по установленным конструкциям, по стенам с креплением скобами, диаметр: до 50 мм</t>
  </si>
  <si>
    <t>ФЕРм08-02-407-08</t>
  </si>
  <si>
    <t>Труба стальная по установленным конструкциям, в готовых бороздах, по основанию пола, диаметр: до 50 мм</t>
  </si>
  <si>
    <t>64</t>
  </si>
  <si>
    <t>ФССЦ-23.3.06.04-0011</t>
  </si>
  <si>
    <t>Трубы стальные сварные неоцинкованные водогазопроводные с резьбой, легкие, номинальный диаметр 50 мм, толщина стенки 3 мм</t>
  </si>
  <si>
    <t>65</t>
  </si>
  <si>
    <t>ФЕР01-02-057-02</t>
  </si>
  <si>
    <t>Разработка грунта вручную в траншеях глубиной до 2 м без креплений с откосами, группа грунтов: 2</t>
  </si>
  <si>
    <t>66</t>
  </si>
  <si>
    <t>ФЕР01-02-061-02</t>
  </si>
  <si>
    <t>Засыпка вручную траншей, пазух котлованов и ям, группа грунтов: 2</t>
  </si>
  <si>
    <t>67</t>
  </si>
  <si>
    <t>ФЕРм08-02-471-01</t>
  </si>
  <si>
    <t>Заземлитель вертикальный из угловой стали размером: 50х50х5 мм</t>
  </si>
  <si>
    <t>10 шт</t>
  </si>
  <si>
    <t>68</t>
  </si>
  <si>
    <t>ФССЦ-08.3.08.02-0031</t>
  </si>
  <si>
    <t>Сталь угловая равнополочная размером 50х50х4 мм</t>
  </si>
  <si>
    <t>69</t>
  </si>
  <si>
    <t>ФЕРм08-02-472-02</t>
  </si>
  <si>
    <t>Заземлитель горизонтальный из стали: полосовой сечением 160 мм2</t>
  </si>
  <si>
    <t>70</t>
  </si>
  <si>
    <t>ФЕРм08-02-472-07</t>
  </si>
  <si>
    <t>Проводник заземляющий открыто по строительным основаниям: из полосовой стали сечением 160 мм2</t>
  </si>
  <si>
    <t>71</t>
  </si>
  <si>
    <t>ФССЦ-08.3.07.01-0042</t>
  </si>
  <si>
    <t>Сталь полосовая: 40х4 мм, кипящая</t>
  </si>
  <si>
    <t>72</t>
  </si>
  <si>
    <t>Болты с гайками и шайбами строительные(ф5мм)</t>
  </si>
  <si>
    <t>Материал</t>
  </si>
  <si>
    <t>73</t>
  </si>
  <si>
    <t>ФЕР46-03-017-07</t>
  </si>
  <si>
    <t>Заделка кирпичом гнезд, борозд и концов балок</t>
  </si>
  <si>
    <t>74</t>
  </si>
  <si>
    <t>ФССЦ-04.3.02.04-0150</t>
  </si>
  <si>
    <t>Смеси бетонные, БСГ, тяжелого бетона на гранитном щебне, фракция 5-20 мм, класс: B15 (М200), П4, F75, W6, с С-3 и ЛСТ</t>
  </si>
  <si>
    <t>75</t>
  </si>
  <si>
    <t>ФЕРм08-02-155-01</t>
  </si>
  <si>
    <t>Герметизация проходов при вводе кабелей во взрывоопасные помещения уплотнительной массой</t>
  </si>
  <si>
    <t>76</t>
  </si>
  <si>
    <t>ФССЦ-04.3.01.13-0002</t>
  </si>
  <si>
    <t>Раствор известково-гипсовый</t>
  </si>
  <si>
    <t>Антикоррозийная защита</t>
  </si>
  <si>
    <t>77</t>
  </si>
  <si>
    <t>ФЕР13-06-003-01</t>
  </si>
  <si>
    <t>Очистка поверхности щетками</t>
  </si>
  <si>
    <t>78</t>
  </si>
  <si>
    <t>79</t>
  </si>
  <si>
    <t>80</t>
  </si>
  <si>
    <t>81</t>
  </si>
  <si>
    <t>ООО"АКЗ-ЦЕНТР" от 15.01.2020г.</t>
  </si>
  <si>
    <t>Грунтовка Прим Платина БК (норма расхода при толщине 190мкм 0,37кг/м2х2,5потери=0,925 кг/м2)</t>
  </si>
  <si>
    <t>82</t>
  </si>
  <si>
    <t>Счет 1771 от 13.07.2021г.</t>
  </si>
  <si>
    <t>Краска Прим Уретан БС (норма расхода при толщине 50мкм  0,115кг/м2х2,5потери=0,2875 кг/м2)</t>
  </si>
  <si>
    <t xml:space="preserve">          Инженерное оборудование</t>
  </si>
  <si>
    <t>АО "БСЗ"</t>
  </si>
  <si>
    <t>ЛОКАЛЬНЫЙ РЕСУРСНЫЙ СМЕТНЫЙ РАСЧЕТ № БСЗ-41-8415.0010-50793 актуал.изм.1</t>
  </si>
  <si>
    <t>на Система обеззараживания воды Чаньвинского карьера известняков, Цех №41</t>
  </si>
  <si>
    <t>Проект 8415.0010-АС, СЗ 24с-604 от 31.10.2022г., заявка 4100 от 01.11.2022г.</t>
  </si>
  <si>
    <t>3кв.2022г.</t>
  </si>
  <si>
    <t xml:space="preserve">Раздел 1. </t>
  </si>
  <si>
    <t>Проект № 8415.0010-АС-2, 3</t>
  </si>
  <si>
    <t>Земляные работы и устройство гильз 377х10мм учтены в части НВ.</t>
  </si>
  <si>
    <t>ФЕР06-01-001-01</t>
  </si>
  <si>
    <t>Устройство бетонной подготовки</t>
  </si>
  <si>
    <t>ФССЦ-04.1.02.05-0001</t>
  </si>
  <si>
    <t>Смеси бетонные тяжелого бетона (БСТ), класс В3,5 (М50) W6 F75 (цена 545,6руб+469,19*3,5%руб.)</t>
  </si>
  <si>
    <t>ФЕР06-01-001-16</t>
  </si>
  <si>
    <t>Устройство фундаментных плит железобетонных: плоских</t>
  </si>
  <si>
    <t>Смеси бетонные тяжелого бетона (БСТ), класс В15 (М200) W6 F75  (цена 592,76руб+515,43*3,5%руб.)</t>
  </si>
  <si>
    <t>ФЕР06-03-010-03</t>
  </si>
  <si>
    <t>Изготовление арматурных пространственных каркасов в построечных условиях, диаметром: 10 мм</t>
  </si>
  <si>
    <t>ФССЦ-08.4.03.03-0003</t>
  </si>
  <si>
    <t>Сталь арматурная рифленая свариваемая, класс А500С, диаметр 10 мм</t>
  </si>
  <si>
    <t>ФЕР06-03-010-01</t>
  </si>
  <si>
    <t>Изготовление арматурных пространственных каркасов в построечных условиях, диаметром: 6 мм (прим.диам.5мм)</t>
  </si>
  <si>
    <t>ФССЦ-08.4.03.03-0001</t>
  </si>
  <si>
    <t>Сталь арматурная рифленая свариваемая, класс А500С, диаметр 6 мм</t>
  </si>
  <si>
    <t>ФЕР06-03-004-10</t>
  </si>
  <si>
    <t>Установка закладных деталей весом: до 20 кг</t>
  </si>
  <si>
    <t>ФССЦ-08.4.01.02-0011</t>
  </si>
  <si>
    <t>Детали закладные и накладные, изготовленные без применения сварки, гнутья, сверления (пробивки) отверстий, поставляемые отдельно</t>
  </si>
  <si>
    <t>ФЕР08-02-001-01</t>
  </si>
  <si>
    <t>Кладка стен кирпичных наружных: простых при высоте этажа до 4 м</t>
  </si>
  <si>
    <t>ФССЦ-04.3.01.09-0014</t>
  </si>
  <si>
    <t>Раствор готовый кладочный, цементный, М100</t>
  </si>
  <si>
    <t>ФССЦ-06.1.01.05-0039</t>
  </si>
  <si>
    <t>Кирпич керамический одинарный, размер 250х120х65 мм, марка 200</t>
  </si>
  <si>
    <t>1000 шт</t>
  </si>
  <si>
    <t>ФЕР07-05-007-10</t>
  </si>
  <si>
    <t>Укладка перемычек массой до 0,3 т</t>
  </si>
  <si>
    <t>ФССЦ-05.1.03.11-0002</t>
  </si>
  <si>
    <t>Перемычка плитная 2ПП14-4, бетон B15, объем 0,076 м3, расход арматуры 1,43 кг</t>
  </si>
  <si>
    <t>ФЕР09-03-002-12</t>
  </si>
  <si>
    <t>Монтаж балок, ригелей перекрытия, покрытия и под установку оборудования многоэтажных зданий при высоте здания: до 25 м</t>
  </si>
  <si>
    <t>ФССЦ-07.2.07.12-0019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</si>
  <si>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</si>
  <si>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ФЕР09-05-002-04</t>
  </si>
  <si>
    <t>Электродуговая сварка при монтаже одноэтажных производственных зданий: покрытий (фермы, балки)</t>
  </si>
  <si>
    <t>10 т</t>
  </si>
  <si>
    <t>ФЕР09-04-002-01</t>
  </si>
  <si>
    <t>Монтаж кровельного покрытия: из профилированного листа при высоте здания до 25 м</t>
  </si>
  <si>
    <t>ФССЦ-08.3.09.02-0010</t>
  </si>
  <si>
    <t>Профилированный лист оцинкованный окрашенный: Н60-845-0,8</t>
  </si>
  <si>
    <t>ООО "1001 Крепеж" от 23.09.19</t>
  </si>
  <si>
    <t>Самонарезающий шуруп Hilti S- MD 55 Z 5,5х50 (стоимость 69,31/5,12/1,2*1,02*1,03)</t>
  </si>
  <si>
    <t>ФЕР26-01-055-02</t>
  </si>
  <si>
    <t>Установка пароизоляционного слоя из: пленки полиэтиленовой (без стекловолокнистых материалов)</t>
  </si>
  <si>
    <t>ФССЦ-01.7.07.12-0023</t>
  </si>
  <si>
    <t>Пленка полиэтиленовая изоловая, толщина 0,2-0,5 мм</t>
  </si>
  <si>
    <t>ФЕР26-01-041-05</t>
  </si>
  <si>
    <t>Изоляция изделиями из пенопласта насухо холодных поверхностей покрытий и перекрытий</t>
  </si>
  <si>
    <t>ФССЦ-12.2.05.06-0023</t>
  </si>
  <si>
    <t>Плиты пенополистирольные М50 (М100 применит.)</t>
  </si>
  <si>
    <t>ФЕР12-01-017-05</t>
  </si>
  <si>
    <t>Устройство выравнивающих стяжек: сборных из плоских асбестоцементных листов (прим.)</t>
  </si>
  <si>
    <t>ФССЦ-01.6.01.10-0001</t>
  </si>
  <si>
    <t>Плиты цементно-стружечные нешлифованные, толщина 10 мм</t>
  </si>
  <si>
    <t>ФЕР12-01-016-02</t>
  </si>
  <si>
    <t>Огрунтовка оснований из бетона или раствора под водоизоляционный кровельный ковер: готовой эмульсией битумной</t>
  </si>
  <si>
    <t>ФЕР12-01-009-02</t>
  </si>
  <si>
    <t>Устройство желобов: подвесных</t>
  </si>
  <si>
    <t>ФЕР12-01-010-01</t>
  </si>
  <si>
    <t>Устройство мелких покрытий (брандмауэры, парапеты, свесы и т.п.) из листовой оцинкованной стали</t>
  </si>
  <si>
    <t>ФССЦ-01.7.15.14-0087</t>
  </si>
  <si>
    <t>Шурупы-саморезы кровельные оцинкованные 5,5х32 мм</t>
  </si>
  <si>
    <t>ФЕР12-01-002-09</t>
  </si>
  <si>
    <t>Устройство кровель плоских из наплавляемых материалов: в два слоя</t>
  </si>
  <si>
    <t>ФССЦ-12.1.02.04-0132</t>
  </si>
  <si>
    <t>Техноэласт: ТКП (прим.ЭКП)</t>
  </si>
  <si>
    <t>ФССЦ-12.1.02.05-0122</t>
  </si>
  <si>
    <t>Техноэласт: ХПП (прим.ЭПП)</t>
  </si>
  <si>
    <t>8415.0010-АС-4</t>
  </si>
  <si>
    <t>ФЕР09-04-012-01</t>
  </si>
  <si>
    <t>Установка металлических дверных блоков в готовые проемы</t>
  </si>
  <si>
    <t>ФССЦ-07.1.01.03-0001</t>
  </si>
  <si>
    <t>Блок дверной стальной внутренний однопольный ДСВ, площадь 2,1 м2</t>
  </si>
  <si>
    <t>ФССЦ-01.7.04.07-0011</t>
  </si>
  <si>
    <t>Комплект скобяных изделий для прочих однопольных дверей</t>
  </si>
  <si>
    <t>ФССЦ-01.7.04.04-0011</t>
  </si>
  <si>
    <t>Замок врезной, типа ЗВ4, с цилиндровым механизмом</t>
  </si>
  <si>
    <t>ФЕР06-03-004-09</t>
  </si>
  <si>
    <t>Установка закладных деталей весом: до 4 кг</t>
  </si>
  <si>
    <t>ФЕРр56-23-1</t>
  </si>
  <si>
    <t>Обрамление проемов угловой сталью</t>
  </si>
  <si>
    <t>ФССЦ-08.3.08.02-0073</t>
  </si>
  <si>
    <t>Сталь угловая равнополочная, марка стали: Ст3пс, шириной полок 100-100 мм</t>
  </si>
  <si>
    <t>ФССЦ-08.3.07.01-0057</t>
  </si>
  <si>
    <t>Сталь полосовая: 80х5 мм, марка Ст3сп (прим. 75х6мм)</t>
  </si>
  <si>
    <t>ФЕР26-01-036-01</t>
  </si>
  <si>
    <t>Изоляция изделиями из волокнистых и зернистых материалов с креплением на клее и дюбелями холодных поверхностей: наружных стен</t>
  </si>
  <si>
    <t>Прайс-лист ООО "Пеноплэкс"</t>
  </si>
  <si>
    <t>Пеноплэкс, толщ.50мм (0,99*2,09*0,05=0,1м3)</t>
  </si>
  <si>
    <t>8415.0010-АС-1</t>
  </si>
  <si>
    <t>ФЕРр61-1-9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</si>
  <si>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обоями: стен</t>
  </si>
  <si>
    <t>ФССЦ-04.3.02.05-0003</t>
  </si>
  <si>
    <t>Смесь штукатурная М 75, КНАУФ</t>
  </si>
  <si>
    <t>ФССЦ-14.4.01.04-0001</t>
  </si>
  <si>
    <t>Грунтовка для внутренних работ, укрепляющая, на водной основе</t>
  </si>
  <si>
    <t>ФЕР15-02-019-03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</si>
  <si>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</si>
  <si>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ФЕР15-02-019-07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</si>
  <si>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расценке: 15-02-019-03</t>
  </si>
  <si>
    <t>ФССЦ-14.5.11.03-0004</t>
  </si>
  <si>
    <t>Смесь сухая шпатлевочная на основе гипса, универсальная с полимерными добавками, крупность заполнителя не более 0,2 мм, прочность на изгиб не менее 1,0 МПа</t>
  </si>
  <si>
    <t>ФЕР15-04-007-03</t>
  </si>
  <si>
    <t>Окраска водно-дисперсионными акриловыми составами улучшенная: по сборным конструкциям стен, подготовленным под окраску</t>
  </si>
  <si>
    <t>ФССЦ-14.3.02.01-0112</t>
  </si>
  <si>
    <t>Краска акриловая: ВД-АК 2180, ВГТ</t>
  </si>
  <si>
    <t>ФССЦ-14.4.01.02-0113</t>
  </si>
  <si>
    <t>Грунтовка акриловая, антисептическая, глубокого проникновения</t>
  </si>
  <si>
    <t>ФЕР15-04-025-10</t>
  </si>
  <si>
    <t>Улучшенная окраска масляными составами по сборным конструкциям: стен, подготовленных под окраску</t>
  </si>
  <si>
    <t>ФССЦ-14.4.02.04-0261</t>
  </si>
  <si>
    <t>Краска масляная, цветная, жидкотертая, готовая к применению для наружных и внутренних работ МА-25 розово-бежевая, светло-бежевая, светло-серая</t>
  </si>
  <si>
    <t>ФЕР11-01-015-03</t>
  </si>
  <si>
    <t>Устройство покрытий: цементных толщиной 20 мм</t>
  </si>
  <si>
    <t>ФЕР11-01-015-04</t>
  </si>
  <si>
    <t>Устройство покрытий: на каждые 5 мм изменения толщины покрытия добавлять или исключать к расценке 11-01-015-03</t>
  </si>
  <si>
    <t>ФССЦ-04.3.01.09-0015</t>
  </si>
  <si>
    <t>Раствор готовый кладочный, цементный, М150</t>
  </si>
  <si>
    <t>ФЕР11-01-015-08</t>
  </si>
  <si>
    <t>Железнение цементных покрытий</t>
  </si>
  <si>
    <t>АКЗ м/к</t>
  </si>
  <si>
    <t>ФССЦ-01.7.17.08-0001</t>
  </si>
  <si>
    <t>Купрошлак</t>
  </si>
  <si>
    <t>Прайс</t>
  </si>
  <si>
    <t>Акрус-эпокс (грунт-
эмаль) толщ. 80 мкм (расход: 0,0022кг/м2 (1мкм)*80*1,67(потери)= 0,294 кг/м2)  (Стоимость: 583,33/8,04*1,02*1,03)</t>
  </si>
  <si>
    <t>Акрус-эпокс С (грунт-
эмаль)  толщ. 100 мкм (расход: 0,0025кг/м2 (1мкм)*100*1,67(потери)= 0,418 кг/м2)  (Стоимость: 583,33/8,04*1,02*1,03)</t>
  </si>
  <si>
    <t>Акрус-полиур (эмаль)  толщ. 60 мкм (расход: 0,0029кг/м2(1мкм)*60*1,67 потери=0,29 кг/м2)  (Стоимость: 625/8,04*1,02*1,03)</t>
  </si>
  <si>
    <t xml:space="preserve">          Отдельные виды работ и затрат, относимые на стоимость строительных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</si>
</sst>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0.0000"/>
    <numFmt numFmtId="167" formatCode="0.0000000"/>
    <numFmt numFmtId="168" formatCode="0.00000"/>
    <numFmt numFmtId="169" formatCode="0.000000"/>
  </numFmts>
  <fonts count="11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7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right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tabSelected="1" workbookViewId="0">
      <selection activeCell="F88" sqref="F88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12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T2" s="6" t="s">
        <v>0</v>
      </c>
    </row>
    <row r="3" spans="1:23" s="3" customFormat="1" ht="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3" s="3" customFormat="1" ht="21" customHeight="1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3" s="3" customFormat="1" ht="15" x14ac:dyDescent="0.25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U7" s="6" t="s">
        <v>4</v>
      </c>
    </row>
    <row r="8" spans="1:23" s="3" customFormat="1" ht="15.75" customHeight="1" x14ac:dyDescent="0.25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23" s="3" customFormat="1" ht="15" x14ac:dyDescent="0.25">
      <c r="A9" s="4"/>
      <c r="B9" s="8" t="s">
        <v>6</v>
      </c>
      <c r="C9" s="55" t="s">
        <v>7</v>
      </c>
      <c r="D9" s="55"/>
      <c r="E9" s="55"/>
      <c r="F9" s="55"/>
      <c r="G9" s="55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441.851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244.572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197.279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52.335000000000001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97.77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6" t="s">
        <v>16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W15" s="10" t="s">
        <v>16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57" t="s">
        <v>17</v>
      </c>
      <c r="B17" s="57" t="s">
        <v>18</v>
      </c>
      <c r="C17" s="57" t="s">
        <v>19</v>
      </c>
      <c r="D17" s="57"/>
      <c r="E17" s="57"/>
      <c r="F17" s="57" t="s">
        <v>20</v>
      </c>
      <c r="G17" s="58" t="s">
        <v>21</v>
      </c>
      <c r="H17" s="59"/>
      <c r="I17" s="57" t="s">
        <v>22</v>
      </c>
      <c r="J17" s="57"/>
      <c r="K17" s="57"/>
      <c r="L17" s="57"/>
      <c r="M17" s="57"/>
      <c r="N17" s="57"/>
      <c r="O17" s="57" t="s">
        <v>23</v>
      </c>
      <c r="P17" s="57" t="s">
        <v>24</v>
      </c>
    </row>
    <row r="18" spans="1:26" s="3" customFormat="1" ht="36.75" customHeight="1" x14ac:dyDescent="0.25">
      <c r="A18" s="57"/>
      <c r="B18" s="57"/>
      <c r="C18" s="57"/>
      <c r="D18" s="57"/>
      <c r="E18" s="57"/>
      <c r="F18" s="57"/>
      <c r="G18" s="60" t="s">
        <v>25</v>
      </c>
      <c r="H18" s="60" t="s">
        <v>26</v>
      </c>
      <c r="I18" s="57" t="s">
        <v>25</v>
      </c>
      <c r="J18" s="57" t="s">
        <v>27</v>
      </c>
      <c r="K18" s="62" t="s">
        <v>28</v>
      </c>
      <c r="L18" s="62"/>
      <c r="M18" s="62"/>
      <c r="N18" s="62"/>
      <c r="O18" s="57"/>
      <c r="P18" s="57"/>
    </row>
    <row r="19" spans="1:26" s="3" customFormat="1" ht="15" x14ac:dyDescent="0.25">
      <c r="A19" s="57"/>
      <c r="B19" s="57"/>
      <c r="C19" s="57"/>
      <c r="D19" s="57"/>
      <c r="E19" s="57"/>
      <c r="F19" s="57"/>
      <c r="G19" s="61"/>
      <c r="H19" s="61"/>
      <c r="I19" s="57"/>
      <c r="J19" s="57"/>
      <c r="K19" s="24" t="s">
        <v>29</v>
      </c>
      <c r="L19" s="24" t="s">
        <v>30</v>
      </c>
      <c r="M19" s="24" t="s">
        <v>31</v>
      </c>
      <c r="N19" s="24" t="s">
        <v>32</v>
      </c>
      <c r="O19" s="57"/>
      <c r="P19" s="57"/>
    </row>
    <row r="20" spans="1:26" s="3" customFormat="1" ht="15" x14ac:dyDescent="0.25">
      <c r="A20" s="23">
        <v>1</v>
      </c>
      <c r="B20" s="23">
        <v>2</v>
      </c>
      <c r="C20" s="62">
        <v>3</v>
      </c>
      <c r="D20" s="62"/>
      <c r="E20" s="62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3" t="s">
        <v>33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X21" s="25" t="s">
        <v>33</v>
      </c>
    </row>
    <row r="22" spans="1:26" s="3" customFormat="1" ht="15" x14ac:dyDescent="0.25">
      <c r="A22" s="64" t="s">
        <v>34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X22" s="25"/>
      <c r="Y22" s="26" t="s">
        <v>34</v>
      </c>
    </row>
    <row r="23" spans="1:26" s="3" customFormat="1" ht="45.75" x14ac:dyDescent="0.25">
      <c r="A23" s="27" t="s">
        <v>35</v>
      </c>
      <c r="B23" s="28" t="s">
        <v>36</v>
      </c>
      <c r="C23" s="65" t="s">
        <v>37</v>
      </c>
      <c r="D23" s="66"/>
      <c r="E23" s="67"/>
      <c r="F23" s="27" t="s">
        <v>38</v>
      </c>
      <c r="G23" s="29"/>
      <c r="H23" s="30">
        <v>0.6</v>
      </c>
      <c r="I23" s="31">
        <v>12645.06</v>
      </c>
      <c r="J23" s="31">
        <v>15570.74</v>
      </c>
      <c r="K23" s="31">
        <v>4409.37</v>
      </c>
      <c r="L23" s="31">
        <v>8043.74</v>
      </c>
      <c r="M23" s="31">
        <v>3032.04</v>
      </c>
      <c r="N23" s="32">
        <v>85.59</v>
      </c>
      <c r="O23" s="32">
        <v>10.35</v>
      </c>
      <c r="P23" s="32">
        <v>5.27</v>
      </c>
      <c r="X23" s="25"/>
      <c r="Y23" s="26"/>
      <c r="Z23" s="2" t="s">
        <v>37</v>
      </c>
    </row>
    <row r="24" spans="1:26" s="3" customFormat="1" ht="45.75" x14ac:dyDescent="0.25">
      <c r="A24" s="27" t="s">
        <v>39</v>
      </c>
      <c r="B24" s="28" t="s">
        <v>40</v>
      </c>
      <c r="C24" s="65" t="s">
        <v>41</v>
      </c>
      <c r="D24" s="66"/>
      <c r="E24" s="67"/>
      <c r="F24" s="27" t="s">
        <v>42</v>
      </c>
      <c r="G24" s="29"/>
      <c r="H24" s="33">
        <v>6</v>
      </c>
      <c r="I24" s="31">
        <v>6362.33</v>
      </c>
      <c r="J24" s="31">
        <v>38173.980000000003</v>
      </c>
      <c r="K24" s="34"/>
      <c r="L24" s="34"/>
      <c r="M24" s="34"/>
      <c r="N24" s="31">
        <v>38173.980000000003</v>
      </c>
      <c r="O24" s="35">
        <v>0</v>
      </c>
      <c r="P24" s="35">
        <v>0</v>
      </c>
      <c r="X24" s="25"/>
      <c r="Y24" s="26"/>
      <c r="Z24" s="2" t="s">
        <v>41</v>
      </c>
    </row>
    <row r="25" spans="1:26" s="3" customFormat="1" ht="23.25" x14ac:dyDescent="0.25">
      <c r="A25" s="27" t="s">
        <v>43</v>
      </c>
      <c r="B25" s="28" t="s">
        <v>44</v>
      </c>
      <c r="C25" s="65" t="s">
        <v>45</v>
      </c>
      <c r="D25" s="66"/>
      <c r="E25" s="67"/>
      <c r="F25" s="27" t="s">
        <v>46</v>
      </c>
      <c r="G25" s="29"/>
      <c r="H25" s="30">
        <v>0.6</v>
      </c>
      <c r="I25" s="31">
        <v>1145.07</v>
      </c>
      <c r="J25" s="31">
        <v>1144.06</v>
      </c>
      <c r="K25" s="32">
        <v>699.91</v>
      </c>
      <c r="L25" s="32">
        <v>444.15</v>
      </c>
      <c r="M25" s="34"/>
      <c r="N25" s="34"/>
      <c r="O25" s="32">
        <v>1.83</v>
      </c>
      <c r="P25" s="32">
        <v>0.44</v>
      </c>
      <c r="X25" s="25"/>
      <c r="Y25" s="26"/>
      <c r="Z25" s="2" t="s">
        <v>45</v>
      </c>
    </row>
    <row r="26" spans="1:26" s="3" customFormat="1" ht="34.5" x14ac:dyDescent="0.25">
      <c r="A26" s="27" t="s">
        <v>47</v>
      </c>
      <c r="B26" s="28" t="s">
        <v>48</v>
      </c>
      <c r="C26" s="65" t="s">
        <v>49</v>
      </c>
      <c r="D26" s="66"/>
      <c r="E26" s="67"/>
      <c r="F26" s="27" t="s">
        <v>46</v>
      </c>
      <c r="G26" s="29"/>
      <c r="H26" s="36">
        <v>0.61199999999999999</v>
      </c>
      <c r="I26" s="31">
        <v>5092.22</v>
      </c>
      <c r="J26" s="31">
        <v>3116.44</v>
      </c>
      <c r="K26" s="34"/>
      <c r="L26" s="34"/>
      <c r="M26" s="34"/>
      <c r="N26" s="31">
        <v>3116.44</v>
      </c>
      <c r="O26" s="35">
        <v>0</v>
      </c>
      <c r="P26" s="35">
        <v>0</v>
      </c>
      <c r="X26" s="25"/>
      <c r="Y26" s="26"/>
      <c r="Z26" s="2" t="s">
        <v>49</v>
      </c>
    </row>
    <row r="27" spans="1:26" s="3" customFormat="1" ht="23.25" x14ac:dyDescent="0.25">
      <c r="A27" s="27" t="s">
        <v>50</v>
      </c>
      <c r="B27" s="28" t="s">
        <v>51</v>
      </c>
      <c r="C27" s="65" t="s">
        <v>52</v>
      </c>
      <c r="D27" s="66"/>
      <c r="E27" s="67"/>
      <c r="F27" s="27" t="s">
        <v>46</v>
      </c>
      <c r="G27" s="29"/>
      <c r="H27" s="37">
        <v>0.03</v>
      </c>
      <c r="I27" s="31">
        <v>381.46</v>
      </c>
      <c r="J27" s="32">
        <v>19.010000000000002</v>
      </c>
      <c r="K27" s="32">
        <v>13.96</v>
      </c>
      <c r="L27" s="32">
        <v>4.93</v>
      </c>
      <c r="M27" s="34"/>
      <c r="N27" s="32">
        <v>0.12</v>
      </c>
      <c r="O27" s="32">
        <v>0.04</v>
      </c>
      <c r="P27" s="35">
        <v>0</v>
      </c>
      <c r="X27" s="25"/>
      <c r="Y27" s="26"/>
      <c r="Z27" s="2" t="s">
        <v>52</v>
      </c>
    </row>
    <row r="28" spans="1:26" s="3" customFormat="1" ht="23.25" x14ac:dyDescent="0.25">
      <c r="A28" s="27" t="s">
        <v>53</v>
      </c>
      <c r="B28" s="28" t="s">
        <v>54</v>
      </c>
      <c r="C28" s="65" t="s">
        <v>55</v>
      </c>
      <c r="D28" s="66"/>
      <c r="E28" s="67"/>
      <c r="F28" s="27" t="s">
        <v>46</v>
      </c>
      <c r="G28" s="29"/>
      <c r="H28" s="36">
        <v>3.5000000000000003E-2</v>
      </c>
      <c r="I28" s="31">
        <v>1758.18</v>
      </c>
      <c r="J28" s="32">
        <v>61.54</v>
      </c>
      <c r="K28" s="34"/>
      <c r="L28" s="34"/>
      <c r="M28" s="34"/>
      <c r="N28" s="32">
        <v>61.54</v>
      </c>
      <c r="O28" s="35">
        <v>0</v>
      </c>
      <c r="P28" s="35">
        <v>0</v>
      </c>
      <c r="X28" s="25"/>
      <c r="Y28" s="26"/>
      <c r="Z28" s="2" t="s">
        <v>55</v>
      </c>
    </row>
    <row r="29" spans="1:26" s="3" customFormat="1" ht="15" x14ac:dyDescent="0.25">
      <c r="A29" s="64" t="s">
        <v>56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X29" s="25"/>
      <c r="Y29" s="26" t="s">
        <v>56</v>
      </c>
    </row>
    <row r="30" spans="1:26" s="3" customFormat="1" ht="34.5" x14ac:dyDescent="0.25">
      <c r="A30" s="27" t="s">
        <v>57</v>
      </c>
      <c r="B30" s="28" t="s">
        <v>58</v>
      </c>
      <c r="C30" s="65" t="s">
        <v>59</v>
      </c>
      <c r="D30" s="66"/>
      <c r="E30" s="67"/>
      <c r="F30" s="27" t="s">
        <v>60</v>
      </c>
      <c r="G30" s="29"/>
      <c r="H30" s="38">
        <v>4.0399999999999998E-2</v>
      </c>
      <c r="I30" s="31">
        <v>32627.93</v>
      </c>
      <c r="J30" s="31">
        <v>2130.73</v>
      </c>
      <c r="K30" s="31">
        <v>1859.3</v>
      </c>
      <c r="L30" s="32">
        <v>149.41999999999999</v>
      </c>
      <c r="M30" s="32">
        <v>5.62</v>
      </c>
      <c r="N30" s="32">
        <v>116.39</v>
      </c>
      <c r="O30" s="32">
        <v>4.5199999999999996</v>
      </c>
      <c r="P30" s="32">
        <v>0.02</v>
      </c>
      <c r="X30" s="25"/>
      <c r="Y30" s="26"/>
      <c r="Z30" s="2" t="s">
        <v>59</v>
      </c>
    </row>
    <row r="31" spans="1:26" s="3" customFormat="1" ht="23.25" x14ac:dyDescent="0.25">
      <c r="A31" s="27" t="s">
        <v>61</v>
      </c>
      <c r="B31" s="28" t="s">
        <v>62</v>
      </c>
      <c r="C31" s="65" t="s">
        <v>63</v>
      </c>
      <c r="D31" s="66"/>
      <c r="E31" s="67"/>
      <c r="F31" s="27" t="s">
        <v>60</v>
      </c>
      <c r="G31" s="29"/>
      <c r="H31" s="38">
        <v>4.0399999999999998E-2</v>
      </c>
      <c r="I31" s="31">
        <v>213355.37</v>
      </c>
      <c r="J31" s="31">
        <v>8619.56</v>
      </c>
      <c r="K31" s="34"/>
      <c r="L31" s="34"/>
      <c r="M31" s="34"/>
      <c r="N31" s="31">
        <v>8619.56</v>
      </c>
      <c r="O31" s="35">
        <v>0</v>
      </c>
      <c r="P31" s="35">
        <v>0</v>
      </c>
      <c r="X31" s="25"/>
      <c r="Y31" s="26"/>
      <c r="Z31" s="2" t="s">
        <v>63</v>
      </c>
    </row>
    <row r="32" spans="1:26" s="3" customFormat="1" ht="34.5" x14ac:dyDescent="0.25">
      <c r="A32" s="27" t="s">
        <v>64</v>
      </c>
      <c r="B32" s="28" t="s">
        <v>65</v>
      </c>
      <c r="C32" s="65" t="s">
        <v>66</v>
      </c>
      <c r="D32" s="66"/>
      <c r="E32" s="67"/>
      <c r="F32" s="27" t="s">
        <v>60</v>
      </c>
      <c r="G32" s="29"/>
      <c r="H32" s="38">
        <v>0.86360000000000003</v>
      </c>
      <c r="I32" s="31">
        <v>19461.8</v>
      </c>
      <c r="J32" s="31">
        <v>27463.78</v>
      </c>
      <c r="K32" s="31">
        <v>24516.54</v>
      </c>
      <c r="L32" s="31">
        <v>1707.18</v>
      </c>
      <c r="M32" s="32">
        <v>120.11</v>
      </c>
      <c r="N32" s="31">
        <v>1119.95</v>
      </c>
      <c r="O32" s="32">
        <v>59.63</v>
      </c>
      <c r="P32" s="32">
        <v>0.39</v>
      </c>
      <c r="X32" s="25"/>
      <c r="Y32" s="26"/>
      <c r="Z32" s="2" t="s">
        <v>66</v>
      </c>
    </row>
    <row r="33" spans="1:26" s="3" customFormat="1" ht="34.5" x14ac:dyDescent="0.25">
      <c r="A33" s="27" t="s">
        <v>67</v>
      </c>
      <c r="B33" s="28" t="s">
        <v>68</v>
      </c>
      <c r="C33" s="65" t="s">
        <v>69</v>
      </c>
      <c r="D33" s="66"/>
      <c r="E33" s="67"/>
      <c r="F33" s="27" t="s">
        <v>60</v>
      </c>
      <c r="G33" s="29"/>
      <c r="H33" s="36">
        <v>0.86399999999999999</v>
      </c>
      <c r="I33" s="31">
        <v>218355.88</v>
      </c>
      <c r="J33" s="31">
        <v>188659.48</v>
      </c>
      <c r="K33" s="34"/>
      <c r="L33" s="34"/>
      <c r="M33" s="34"/>
      <c r="N33" s="31">
        <v>188659.48</v>
      </c>
      <c r="O33" s="35">
        <v>0</v>
      </c>
      <c r="P33" s="35">
        <v>0</v>
      </c>
      <c r="X33" s="25"/>
      <c r="Y33" s="26"/>
      <c r="Z33" s="2" t="s">
        <v>69</v>
      </c>
    </row>
    <row r="34" spans="1:26" s="3" customFormat="1" ht="15" x14ac:dyDescent="0.25">
      <c r="A34" s="64" t="s">
        <v>70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X34" s="25"/>
      <c r="Y34" s="26" t="s">
        <v>70</v>
      </c>
    </row>
    <row r="35" spans="1:26" s="3" customFormat="1" ht="23.25" x14ac:dyDescent="0.25">
      <c r="A35" s="27" t="s">
        <v>71</v>
      </c>
      <c r="B35" s="28" t="s">
        <v>72</v>
      </c>
      <c r="C35" s="65" t="s">
        <v>73</v>
      </c>
      <c r="D35" s="66"/>
      <c r="E35" s="67"/>
      <c r="F35" s="27" t="s">
        <v>74</v>
      </c>
      <c r="G35" s="29"/>
      <c r="H35" s="33">
        <v>26</v>
      </c>
      <c r="I35" s="31">
        <v>826.21</v>
      </c>
      <c r="J35" s="31">
        <v>43562.79</v>
      </c>
      <c r="K35" s="31">
        <v>3975.42</v>
      </c>
      <c r="L35" s="31">
        <v>31583.040000000001</v>
      </c>
      <c r="M35" s="31">
        <v>8004.33</v>
      </c>
      <c r="N35" s="34"/>
      <c r="O35" s="32">
        <v>10.28</v>
      </c>
      <c r="P35" s="32">
        <v>17.62</v>
      </c>
      <c r="X35" s="25"/>
      <c r="Y35" s="26"/>
      <c r="Z35" s="2" t="s">
        <v>73</v>
      </c>
    </row>
    <row r="36" spans="1:26" s="3" customFormat="1" ht="15" x14ac:dyDescent="0.25">
      <c r="A36" s="27" t="s">
        <v>75</v>
      </c>
      <c r="B36" s="28" t="s">
        <v>76</v>
      </c>
      <c r="C36" s="65" t="s">
        <v>77</v>
      </c>
      <c r="D36" s="66"/>
      <c r="E36" s="67"/>
      <c r="F36" s="27" t="s">
        <v>60</v>
      </c>
      <c r="G36" s="29"/>
      <c r="H36" s="36">
        <v>0.83199999999999996</v>
      </c>
      <c r="I36" s="31">
        <v>7212.79</v>
      </c>
      <c r="J36" s="31">
        <v>6001.04</v>
      </c>
      <c r="K36" s="34"/>
      <c r="L36" s="34"/>
      <c r="M36" s="34"/>
      <c r="N36" s="31">
        <v>6001.04</v>
      </c>
      <c r="O36" s="35">
        <v>0</v>
      </c>
      <c r="P36" s="35">
        <v>0</v>
      </c>
      <c r="X36" s="25"/>
      <c r="Y36" s="26"/>
      <c r="Z36" s="2" t="s">
        <v>77</v>
      </c>
    </row>
    <row r="37" spans="1:26" s="3" customFormat="1" ht="15" x14ac:dyDescent="0.25">
      <c r="A37" s="27" t="s">
        <v>78</v>
      </c>
      <c r="B37" s="28" t="s">
        <v>79</v>
      </c>
      <c r="C37" s="65" t="s">
        <v>80</v>
      </c>
      <c r="D37" s="66"/>
      <c r="E37" s="67"/>
      <c r="F37" s="27" t="s">
        <v>74</v>
      </c>
      <c r="G37" s="29"/>
      <c r="H37" s="33">
        <v>26</v>
      </c>
      <c r="I37" s="31">
        <v>26.63</v>
      </c>
      <c r="J37" s="31">
        <v>1157.05</v>
      </c>
      <c r="K37" s="31">
        <v>1070.31</v>
      </c>
      <c r="L37" s="32">
        <v>86.74</v>
      </c>
      <c r="M37" s="34"/>
      <c r="N37" s="34"/>
      <c r="O37" s="32">
        <v>2.77</v>
      </c>
      <c r="P37" s="35">
        <v>0</v>
      </c>
      <c r="X37" s="25"/>
      <c r="Y37" s="26"/>
      <c r="Z37" s="2" t="s">
        <v>80</v>
      </c>
    </row>
    <row r="38" spans="1:26" s="3" customFormat="1" ht="34.5" x14ac:dyDescent="0.25">
      <c r="A38" s="27" t="s">
        <v>81</v>
      </c>
      <c r="B38" s="28" t="s">
        <v>82</v>
      </c>
      <c r="C38" s="65" t="s">
        <v>83</v>
      </c>
      <c r="D38" s="66"/>
      <c r="E38" s="67"/>
      <c r="F38" s="27" t="s">
        <v>84</v>
      </c>
      <c r="G38" s="29"/>
      <c r="H38" s="37">
        <v>0.26</v>
      </c>
      <c r="I38" s="31">
        <v>7436.84</v>
      </c>
      <c r="J38" s="31">
        <v>3084.29</v>
      </c>
      <c r="K38" s="32">
        <v>697.17</v>
      </c>
      <c r="L38" s="32">
        <v>31.66</v>
      </c>
      <c r="M38" s="32">
        <v>857.76</v>
      </c>
      <c r="N38" s="31">
        <v>1497.7</v>
      </c>
      <c r="O38" s="32">
        <v>1.76</v>
      </c>
      <c r="P38" s="32">
        <v>0.01</v>
      </c>
      <c r="X38" s="25"/>
      <c r="Y38" s="26"/>
      <c r="Z38" s="2" t="s">
        <v>83</v>
      </c>
    </row>
    <row r="39" spans="1:26" s="3" customFormat="1" ht="15" x14ac:dyDescent="0.25">
      <c r="A39" s="64" t="s">
        <v>85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X39" s="25"/>
      <c r="Y39" s="26" t="s">
        <v>85</v>
      </c>
    </row>
    <row r="40" spans="1:26" s="3" customFormat="1" ht="57" x14ac:dyDescent="0.25">
      <c r="A40" s="27" t="s">
        <v>86</v>
      </c>
      <c r="B40" s="28" t="s">
        <v>87</v>
      </c>
      <c r="C40" s="65" t="s">
        <v>88</v>
      </c>
      <c r="D40" s="66"/>
      <c r="E40" s="67"/>
      <c r="F40" s="27" t="s">
        <v>84</v>
      </c>
      <c r="G40" s="29"/>
      <c r="H40" s="37">
        <v>0.08</v>
      </c>
      <c r="I40" s="31">
        <v>2959.46</v>
      </c>
      <c r="J40" s="32">
        <v>790.09</v>
      </c>
      <c r="K40" s="32">
        <v>743.32</v>
      </c>
      <c r="L40" s="32">
        <v>33.909999999999997</v>
      </c>
      <c r="M40" s="32">
        <v>4.17</v>
      </c>
      <c r="N40" s="32">
        <v>8.69</v>
      </c>
      <c r="O40" s="32">
        <v>1.61</v>
      </c>
      <c r="P40" s="32">
        <v>0.01</v>
      </c>
      <c r="X40" s="25"/>
      <c r="Y40" s="26"/>
      <c r="Z40" s="2" t="s">
        <v>88</v>
      </c>
    </row>
    <row r="41" spans="1:26" s="3" customFormat="1" ht="56.25" x14ac:dyDescent="0.25">
      <c r="A41" s="27" t="s">
        <v>89</v>
      </c>
      <c r="B41" s="28" t="s">
        <v>90</v>
      </c>
      <c r="C41" s="65" t="s">
        <v>91</v>
      </c>
      <c r="D41" s="66"/>
      <c r="E41" s="67"/>
      <c r="F41" s="27" t="s">
        <v>92</v>
      </c>
      <c r="G41" s="29"/>
      <c r="H41" s="37">
        <v>2.02</v>
      </c>
      <c r="I41" s="31">
        <v>780.96</v>
      </c>
      <c r="J41" s="31">
        <v>1577.54</v>
      </c>
      <c r="K41" s="34"/>
      <c r="L41" s="34"/>
      <c r="M41" s="34"/>
      <c r="N41" s="31">
        <v>1577.54</v>
      </c>
      <c r="O41" s="35">
        <v>0</v>
      </c>
      <c r="P41" s="35">
        <v>0</v>
      </c>
      <c r="X41" s="25"/>
      <c r="Y41" s="26"/>
      <c r="Z41" s="2" t="s">
        <v>91</v>
      </c>
    </row>
    <row r="42" spans="1:26" s="3" customFormat="1" ht="56.25" x14ac:dyDescent="0.25">
      <c r="A42" s="27" t="s">
        <v>93</v>
      </c>
      <c r="B42" s="28" t="s">
        <v>90</v>
      </c>
      <c r="C42" s="65" t="s">
        <v>94</v>
      </c>
      <c r="D42" s="66"/>
      <c r="E42" s="67"/>
      <c r="F42" s="27" t="s">
        <v>92</v>
      </c>
      <c r="G42" s="29"/>
      <c r="H42" s="37">
        <v>2.86</v>
      </c>
      <c r="I42" s="31">
        <v>780.96</v>
      </c>
      <c r="J42" s="31">
        <v>2233.5500000000002</v>
      </c>
      <c r="K42" s="34"/>
      <c r="L42" s="34"/>
      <c r="M42" s="34"/>
      <c r="N42" s="31">
        <v>2233.5500000000002</v>
      </c>
      <c r="O42" s="35">
        <v>0</v>
      </c>
      <c r="P42" s="35">
        <v>0</v>
      </c>
      <c r="X42" s="25"/>
      <c r="Y42" s="26"/>
      <c r="Z42" s="2" t="s">
        <v>94</v>
      </c>
    </row>
    <row r="43" spans="1:26" s="3" customFormat="1" ht="57" x14ac:dyDescent="0.25">
      <c r="A43" s="27" t="s">
        <v>95</v>
      </c>
      <c r="B43" s="28" t="s">
        <v>96</v>
      </c>
      <c r="C43" s="65" t="s">
        <v>97</v>
      </c>
      <c r="D43" s="66"/>
      <c r="E43" s="67"/>
      <c r="F43" s="27" t="s">
        <v>84</v>
      </c>
      <c r="G43" s="29"/>
      <c r="H43" s="37">
        <v>0.08</v>
      </c>
      <c r="I43" s="31">
        <v>1537.57</v>
      </c>
      <c r="J43" s="32">
        <v>205.59</v>
      </c>
      <c r="K43" s="32">
        <v>192.02</v>
      </c>
      <c r="L43" s="32">
        <v>10</v>
      </c>
      <c r="M43" s="32">
        <v>1.39</v>
      </c>
      <c r="N43" s="32">
        <v>2.1800000000000002</v>
      </c>
      <c r="O43" s="32">
        <v>0.41</v>
      </c>
      <c r="P43" s="35">
        <v>0</v>
      </c>
      <c r="X43" s="25"/>
      <c r="Y43" s="26"/>
      <c r="Z43" s="2" t="s">
        <v>97</v>
      </c>
    </row>
    <row r="44" spans="1:26" s="3" customFormat="1" ht="57" x14ac:dyDescent="0.25">
      <c r="A44" s="27" t="s">
        <v>98</v>
      </c>
      <c r="B44" s="28" t="s">
        <v>90</v>
      </c>
      <c r="C44" s="65" t="s">
        <v>99</v>
      </c>
      <c r="D44" s="66"/>
      <c r="E44" s="67"/>
      <c r="F44" s="27" t="s">
        <v>92</v>
      </c>
      <c r="G44" s="29"/>
      <c r="H44" s="37">
        <v>1.99</v>
      </c>
      <c r="I44" s="31">
        <v>860.2</v>
      </c>
      <c r="J44" s="31">
        <v>1711.8</v>
      </c>
      <c r="K44" s="34"/>
      <c r="L44" s="34"/>
      <c r="M44" s="34"/>
      <c r="N44" s="31">
        <v>1711.8</v>
      </c>
      <c r="O44" s="35">
        <v>0</v>
      </c>
      <c r="P44" s="35">
        <v>0</v>
      </c>
      <c r="X44" s="25"/>
      <c r="Y44" s="26"/>
      <c r="Z44" s="2" t="s">
        <v>99</v>
      </c>
    </row>
    <row r="45" spans="1:26" s="3" customFormat="1" ht="15" x14ac:dyDescent="0.25">
      <c r="A45" s="64" t="s">
        <v>100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X45" s="25"/>
      <c r="Y45" s="26" t="s">
        <v>100</v>
      </c>
    </row>
    <row r="46" spans="1:26" s="3" customFormat="1" ht="57" x14ac:dyDescent="0.25">
      <c r="A46" s="27" t="s">
        <v>101</v>
      </c>
      <c r="B46" s="28" t="s">
        <v>87</v>
      </c>
      <c r="C46" s="65" t="s">
        <v>88</v>
      </c>
      <c r="D46" s="66"/>
      <c r="E46" s="67"/>
      <c r="F46" s="27" t="s">
        <v>84</v>
      </c>
      <c r="G46" s="29"/>
      <c r="H46" s="36">
        <v>0.16700000000000001</v>
      </c>
      <c r="I46" s="31">
        <v>2959.46</v>
      </c>
      <c r="J46" s="31">
        <v>1649.3</v>
      </c>
      <c r="K46" s="31">
        <v>1551.67</v>
      </c>
      <c r="L46" s="32">
        <v>70.78</v>
      </c>
      <c r="M46" s="32">
        <v>8.7100000000000009</v>
      </c>
      <c r="N46" s="32">
        <v>18.14</v>
      </c>
      <c r="O46" s="32">
        <v>3.35</v>
      </c>
      <c r="P46" s="32">
        <v>0.02</v>
      </c>
      <c r="X46" s="25"/>
      <c r="Y46" s="26"/>
      <c r="Z46" s="2" t="s">
        <v>88</v>
      </c>
    </row>
    <row r="47" spans="1:26" s="3" customFormat="1" ht="56.25" x14ac:dyDescent="0.25">
      <c r="A47" s="27" t="s">
        <v>102</v>
      </c>
      <c r="B47" s="28" t="s">
        <v>90</v>
      </c>
      <c r="C47" s="65" t="s">
        <v>103</v>
      </c>
      <c r="D47" s="66"/>
      <c r="E47" s="67"/>
      <c r="F47" s="27" t="s">
        <v>92</v>
      </c>
      <c r="G47" s="29"/>
      <c r="H47" s="37">
        <v>4.91</v>
      </c>
      <c r="I47" s="31">
        <v>780.96</v>
      </c>
      <c r="J47" s="31">
        <v>3834.51</v>
      </c>
      <c r="K47" s="34"/>
      <c r="L47" s="34"/>
      <c r="M47" s="34"/>
      <c r="N47" s="31">
        <v>3834.51</v>
      </c>
      <c r="O47" s="35">
        <v>0</v>
      </c>
      <c r="P47" s="35">
        <v>0</v>
      </c>
      <c r="X47" s="25"/>
      <c r="Y47" s="26"/>
      <c r="Z47" s="2" t="s">
        <v>103</v>
      </c>
    </row>
    <row r="48" spans="1:26" s="3" customFormat="1" ht="56.25" x14ac:dyDescent="0.25">
      <c r="A48" s="27" t="s">
        <v>104</v>
      </c>
      <c r="B48" s="28" t="s">
        <v>90</v>
      </c>
      <c r="C48" s="65" t="s">
        <v>105</v>
      </c>
      <c r="D48" s="66"/>
      <c r="E48" s="67"/>
      <c r="F48" s="27" t="s">
        <v>92</v>
      </c>
      <c r="G48" s="29"/>
      <c r="H48" s="37">
        <v>6.98</v>
      </c>
      <c r="I48" s="31">
        <v>780.96</v>
      </c>
      <c r="J48" s="31">
        <v>5451.1</v>
      </c>
      <c r="K48" s="34"/>
      <c r="L48" s="34"/>
      <c r="M48" s="34"/>
      <c r="N48" s="31">
        <v>5451.1</v>
      </c>
      <c r="O48" s="35">
        <v>0</v>
      </c>
      <c r="P48" s="35">
        <v>0</v>
      </c>
      <c r="X48" s="25"/>
      <c r="Y48" s="26"/>
      <c r="Z48" s="2" t="s">
        <v>105</v>
      </c>
    </row>
    <row r="49" spans="1:28" s="3" customFormat="1" ht="57" x14ac:dyDescent="0.25">
      <c r="A49" s="27" t="s">
        <v>106</v>
      </c>
      <c r="B49" s="28" t="s">
        <v>96</v>
      </c>
      <c r="C49" s="65" t="s">
        <v>97</v>
      </c>
      <c r="D49" s="66"/>
      <c r="E49" s="67"/>
      <c r="F49" s="27" t="s">
        <v>84</v>
      </c>
      <c r="G49" s="29"/>
      <c r="H49" s="36">
        <v>0.16700000000000001</v>
      </c>
      <c r="I49" s="31">
        <v>1537.57</v>
      </c>
      <c r="J49" s="32">
        <v>429.16</v>
      </c>
      <c r="K49" s="32">
        <v>400.85</v>
      </c>
      <c r="L49" s="32">
        <v>20.88</v>
      </c>
      <c r="M49" s="32">
        <v>2.9</v>
      </c>
      <c r="N49" s="32">
        <v>4.53</v>
      </c>
      <c r="O49" s="32">
        <v>0.87</v>
      </c>
      <c r="P49" s="32">
        <v>0.01</v>
      </c>
      <c r="X49" s="25"/>
      <c r="Y49" s="26"/>
      <c r="Z49" s="2" t="s">
        <v>97</v>
      </c>
    </row>
    <row r="50" spans="1:28" s="3" customFormat="1" ht="57" x14ac:dyDescent="0.25">
      <c r="A50" s="27" t="s">
        <v>107</v>
      </c>
      <c r="B50" s="28" t="s">
        <v>90</v>
      </c>
      <c r="C50" s="65" t="s">
        <v>108</v>
      </c>
      <c r="D50" s="66"/>
      <c r="E50" s="67"/>
      <c r="F50" s="27" t="s">
        <v>92</v>
      </c>
      <c r="G50" s="29"/>
      <c r="H50" s="37">
        <v>4.8600000000000003</v>
      </c>
      <c r="I50" s="31">
        <v>860.2</v>
      </c>
      <c r="J50" s="31">
        <v>4180.57</v>
      </c>
      <c r="K50" s="34"/>
      <c r="L50" s="34"/>
      <c r="M50" s="34"/>
      <c r="N50" s="31">
        <v>4180.57</v>
      </c>
      <c r="O50" s="35">
        <v>0</v>
      </c>
      <c r="P50" s="35">
        <v>0</v>
      </c>
      <c r="X50" s="25"/>
      <c r="Y50" s="26"/>
      <c r="Z50" s="2" t="s">
        <v>108</v>
      </c>
    </row>
    <row r="51" spans="1:28" s="3" customFormat="1" ht="15" x14ac:dyDescent="0.25">
      <c r="A51" s="64" t="s">
        <v>109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X51" s="25"/>
      <c r="Y51" s="26" t="s">
        <v>109</v>
      </c>
    </row>
    <row r="52" spans="1:28" s="3" customFormat="1" ht="57" x14ac:dyDescent="0.25">
      <c r="A52" s="27" t="s">
        <v>110</v>
      </c>
      <c r="B52" s="28" t="s">
        <v>87</v>
      </c>
      <c r="C52" s="65" t="s">
        <v>88</v>
      </c>
      <c r="D52" s="66"/>
      <c r="E52" s="67"/>
      <c r="F52" s="27" t="s">
        <v>84</v>
      </c>
      <c r="G52" s="29"/>
      <c r="H52" s="36">
        <v>1.2999999999999999E-2</v>
      </c>
      <c r="I52" s="31">
        <v>2959.46</v>
      </c>
      <c r="J52" s="32">
        <v>141.22999999999999</v>
      </c>
      <c r="K52" s="32">
        <v>132.87</v>
      </c>
      <c r="L52" s="32">
        <v>6.06</v>
      </c>
      <c r="M52" s="32">
        <v>0.75</v>
      </c>
      <c r="N52" s="32">
        <v>1.55</v>
      </c>
      <c r="O52" s="32">
        <v>0.28999999999999998</v>
      </c>
      <c r="P52" s="35">
        <v>0</v>
      </c>
      <c r="X52" s="25"/>
      <c r="Y52" s="26"/>
      <c r="Z52" s="2" t="s">
        <v>88</v>
      </c>
    </row>
    <row r="53" spans="1:28" s="3" customFormat="1" ht="56.25" x14ac:dyDescent="0.25">
      <c r="A53" s="27" t="s">
        <v>111</v>
      </c>
      <c r="B53" s="28" t="s">
        <v>90</v>
      </c>
      <c r="C53" s="65" t="s">
        <v>112</v>
      </c>
      <c r="D53" s="66"/>
      <c r="E53" s="67"/>
      <c r="F53" s="27" t="s">
        <v>92</v>
      </c>
      <c r="G53" s="29"/>
      <c r="H53" s="37">
        <v>0.56999999999999995</v>
      </c>
      <c r="I53" s="31">
        <v>780.96</v>
      </c>
      <c r="J53" s="32">
        <v>445.15</v>
      </c>
      <c r="K53" s="34"/>
      <c r="L53" s="34"/>
      <c r="M53" s="34"/>
      <c r="N53" s="32">
        <v>445.15</v>
      </c>
      <c r="O53" s="35">
        <v>0</v>
      </c>
      <c r="P53" s="35">
        <v>0</v>
      </c>
      <c r="X53" s="25"/>
      <c r="Y53" s="26"/>
      <c r="Z53" s="2" t="s">
        <v>112</v>
      </c>
    </row>
    <row r="54" spans="1:28" s="3" customFormat="1" ht="56.25" x14ac:dyDescent="0.25">
      <c r="A54" s="27" t="s">
        <v>113</v>
      </c>
      <c r="B54" s="28" t="s">
        <v>90</v>
      </c>
      <c r="C54" s="65" t="s">
        <v>114</v>
      </c>
      <c r="D54" s="66"/>
      <c r="E54" s="67"/>
      <c r="F54" s="27" t="s">
        <v>92</v>
      </c>
      <c r="G54" s="29"/>
      <c r="H54" s="37">
        <v>0.81</v>
      </c>
      <c r="I54" s="31">
        <v>780.96</v>
      </c>
      <c r="J54" s="32">
        <v>632.58000000000004</v>
      </c>
      <c r="K54" s="34"/>
      <c r="L54" s="34"/>
      <c r="M54" s="34"/>
      <c r="N54" s="32">
        <v>632.58000000000004</v>
      </c>
      <c r="O54" s="35">
        <v>0</v>
      </c>
      <c r="P54" s="35">
        <v>0</v>
      </c>
      <c r="X54" s="25"/>
      <c r="Y54" s="26"/>
      <c r="Z54" s="2" t="s">
        <v>114</v>
      </c>
    </row>
    <row r="55" spans="1:28" s="3" customFormat="1" ht="57" x14ac:dyDescent="0.25">
      <c r="A55" s="27" t="s">
        <v>115</v>
      </c>
      <c r="B55" s="28" t="s">
        <v>96</v>
      </c>
      <c r="C55" s="65" t="s">
        <v>97</v>
      </c>
      <c r="D55" s="66"/>
      <c r="E55" s="67"/>
      <c r="F55" s="27" t="s">
        <v>84</v>
      </c>
      <c r="G55" s="29"/>
      <c r="H55" s="36">
        <v>1.2999999999999999E-2</v>
      </c>
      <c r="I55" s="31">
        <v>1537.57</v>
      </c>
      <c r="J55" s="32">
        <v>36.75</v>
      </c>
      <c r="K55" s="32">
        <v>34.32</v>
      </c>
      <c r="L55" s="32">
        <v>1.79</v>
      </c>
      <c r="M55" s="32">
        <v>0.25</v>
      </c>
      <c r="N55" s="32">
        <v>0.39</v>
      </c>
      <c r="O55" s="32">
        <v>7.0000000000000007E-2</v>
      </c>
      <c r="P55" s="35">
        <v>0</v>
      </c>
      <c r="X55" s="25"/>
      <c r="Y55" s="26"/>
      <c r="Z55" s="2" t="s">
        <v>97</v>
      </c>
    </row>
    <row r="56" spans="1:28" s="3" customFormat="1" ht="57" x14ac:dyDescent="0.25">
      <c r="A56" s="27" t="s">
        <v>116</v>
      </c>
      <c r="B56" s="28" t="s">
        <v>90</v>
      </c>
      <c r="C56" s="65" t="s">
        <v>117</v>
      </c>
      <c r="D56" s="66"/>
      <c r="E56" s="67"/>
      <c r="F56" s="27" t="s">
        <v>92</v>
      </c>
      <c r="G56" s="29"/>
      <c r="H56" s="36">
        <v>0.56599999999999995</v>
      </c>
      <c r="I56" s="31">
        <v>860.2</v>
      </c>
      <c r="J56" s="32">
        <v>486.87</v>
      </c>
      <c r="K56" s="34"/>
      <c r="L56" s="34"/>
      <c r="M56" s="34"/>
      <c r="N56" s="32">
        <v>486.87</v>
      </c>
      <c r="O56" s="35">
        <v>0</v>
      </c>
      <c r="P56" s="35">
        <v>0</v>
      </c>
      <c r="X56" s="25"/>
      <c r="Y56" s="26"/>
      <c r="Z56" s="2" t="s">
        <v>117</v>
      </c>
    </row>
    <row r="57" spans="1:28" s="3" customFormat="1" ht="15" x14ac:dyDescent="0.25">
      <c r="A57" s="68" t="s">
        <v>118</v>
      </c>
      <c r="B57" s="69"/>
      <c r="C57" s="69"/>
      <c r="D57" s="69"/>
      <c r="E57" s="69"/>
      <c r="F57" s="69"/>
      <c r="G57" s="69"/>
      <c r="H57" s="69"/>
      <c r="I57" s="70"/>
      <c r="J57" s="39"/>
      <c r="K57" s="39"/>
      <c r="L57" s="39"/>
      <c r="M57" s="39"/>
      <c r="N57" s="39"/>
      <c r="O57" s="39"/>
      <c r="P57" s="39"/>
      <c r="AA57" s="40" t="s">
        <v>118</v>
      </c>
    </row>
    <row r="58" spans="1:28" s="3" customFormat="1" ht="15" x14ac:dyDescent="0.25">
      <c r="A58" s="71" t="s">
        <v>119</v>
      </c>
      <c r="B58" s="72"/>
      <c r="C58" s="72"/>
      <c r="D58" s="72"/>
      <c r="E58" s="72"/>
      <c r="F58" s="72"/>
      <c r="G58" s="72"/>
      <c r="H58" s="72"/>
      <c r="I58" s="73"/>
      <c r="J58" s="31">
        <v>362570.28</v>
      </c>
      <c r="K58" s="34"/>
      <c r="L58" s="34"/>
      <c r="M58" s="34"/>
      <c r="N58" s="34"/>
      <c r="O58" s="34"/>
      <c r="P58" s="34"/>
      <c r="AA58" s="40"/>
      <c r="AB58" s="2" t="s">
        <v>119</v>
      </c>
    </row>
    <row r="59" spans="1:28" s="3" customFormat="1" ht="15" x14ac:dyDescent="0.25">
      <c r="A59" s="71" t="s">
        <v>120</v>
      </c>
      <c r="B59" s="72"/>
      <c r="C59" s="72"/>
      <c r="D59" s="72"/>
      <c r="E59" s="72"/>
      <c r="F59" s="72"/>
      <c r="G59" s="72"/>
      <c r="H59" s="72"/>
      <c r="I59" s="73"/>
      <c r="J59" s="34"/>
      <c r="K59" s="34"/>
      <c r="L59" s="34"/>
      <c r="M59" s="34"/>
      <c r="N59" s="34"/>
      <c r="O59" s="34"/>
      <c r="P59" s="34"/>
      <c r="AA59" s="40"/>
      <c r="AB59" s="2" t="s">
        <v>120</v>
      </c>
    </row>
    <row r="60" spans="1:28" s="3" customFormat="1" ht="15" x14ac:dyDescent="0.25">
      <c r="A60" s="71" t="s">
        <v>121</v>
      </c>
      <c r="B60" s="72"/>
      <c r="C60" s="72"/>
      <c r="D60" s="72"/>
      <c r="E60" s="72"/>
      <c r="F60" s="72"/>
      <c r="G60" s="72"/>
      <c r="H60" s="72"/>
      <c r="I60" s="73"/>
      <c r="J60" s="31">
        <v>40297.03</v>
      </c>
      <c r="K60" s="34"/>
      <c r="L60" s="34"/>
      <c r="M60" s="34"/>
      <c r="N60" s="34"/>
      <c r="O60" s="34"/>
      <c r="P60" s="34"/>
      <c r="AA60" s="40"/>
      <c r="AB60" s="2" t="s">
        <v>121</v>
      </c>
    </row>
    <row r="61" spans="1:28" s="3" customFormat="1" ht="15" x14ac:dyDescent="0.25">
      <c r="A61" s="71" t="s">
        <v>122</v>
      </c>
      <c r="B61" s="72"/>
      <c r="C61" s="72"/>
      <c r="D61" s="72"/>
      <c r="E61" s="72"/>
      <c r="F61" s="72"/>
      <c r="G61" s="72"/>
      <c r="H61" s="72"/>
      <c r="I61" s="73"/>
      <c r="J61" s="31">
        <v>42194.28</v>
      </c>
      <c r="K61" s="34"/>
      <c r="L61" s="34"/>
      <c r="M61" s="34"/>
      <c r="N61" s="34"/>
      <c r="O61" s="34"/>
      <c r="P61" s="34"/>
      <c r="AA61" s="40"/>
      <c r="AB61" s="2" t="s">
        <v>122</v>
      </c>
    </row>
    <row r="62" spans="1:28" s="3" customFormat="1" ht="15" x14ac:dyDescent="0.25">
      <c r="A62" s="71" t="s">
        <v>123</v>
      </c>
      <c r="B62" s="72"/>
      <c r="C62" s="72"/>
      <c r="D62" s="72"/>
      <c r="E62" s="72"/>
      <c r="F62" s="72"/>
      <c r="G62" s="72"/>
      <c r="H62" s="72"/>
      <c r="I62" s="73"/>
      <c r="J62" s="31">
        <v>12038.03</v>
      </c>
      <c r="K62" s="34"/>
      <c r="L62" s="34"/>
      <c r="M62" s="34"/>
      <c r="N62" s="34"/>
      <c r="O62" s="34"/>
      <c r="P62" s="34"/>
      <c r="AA62" s="40"/>
      <c r="AB62" s="2" t="s">
        <v>123</v>
      </c>
    </row>
    <row r="63" spans="1:28" s="3" customFormat="1" ht="15" x14ac:dyDescent="0.25">
      <c r="A63" s="71" t="s">
        <v>124</v>
      </c>
      <c r="B63" s="72"/>
      <c r="C63" s="72"/>
      <c r="D63" s="72"/>
      <c r="E63" s="72"/>
      <c r="F63" s="72"/>
      <c r="G63" s="72"/>
      <c r="H63" s="72"/>
      <c r="I63" s="73"/>
      <c r="J63" s="31">
        <v>268040.94</v>
      </c>
      <c r="K63" s="34"/>
      <c r="L63" s="34"/>
      <c r="M63" s="34"/>
      <c r="N63" s="34"/>
      <c r="O63" s="34"/>
      <c r="P63" s="34"/>
      <c r="AA63" s="40"/>
      <c r="AB63" s="2" t="s">
        <v>124</v>
      </c>
    </row>
    <row r="64" spans="1:28" s="3" customFormat="1" ht="15" x14ac:dyDescent="0.25">
      <c r="A64" s="71" t="s">
        <v>125</v>
      </c>
      <c r="B64" s="72"/>
      <c r="C64" s="72"/>
      <c r="D64" s="72"/>
      <c r="E64" s="72"/>
      <c r="F64" s="72"/>
      <c r="G64" s="72"/>
      <c r="H64" s="72"/>
      <c r="I64" s="73"/>
      <c r="J64" s="31">
        <v>244572.42</v>
      </c>
      <c r="K64" s="34"/>
      <c r="L64" s="34"/>
      <c r="M64" s="34"/>
      <c r="N64" s="34"/>
      <c r="O64" s="34"/>
      <c r="P64" s="34"/>
      <c r="AA64" s="40"/>
      <c r="AB64" s="2" t="s">
        <v>125</v>
      </c>
    </row>
    <row r="65" spans="1:29" s="3" customFormat="1" ht="15" x14ac:dyDescent="0.25">
      <c r="A65" s="71" t="s">
        <v>120</v>
      </c>
      <c r="B65" s="72"/>
      <c r="C65" s="72"/>
      <c r="D65" s="72"/>
      <c r="E65" s="72"/>
      <c r="F65" s="72"/>
      <c r="G65" s="72"/>
      <c r="H65" s="72"/>
      <c r="I65" s="73"/>
      <c r="J65" s="34"/>
      <c r="K65" s="34"/>
      <c r="L65" s="34"/>
      <c r="M65" s="34"/>
      <c r="N65" s="34"/>
      <c r="O65" s="34"/>
      <c r="P65" s="34"/>
      <c r="AA65" s="40"/>
      <c r="AB65" s="2" t="s">
        <v>120</v>
      </c>
    </row>
    <row r="66" spans="1:29" s="3" customFormat="1" ht="15" x14ac:dyDescent="0.25">
      <c r="A66" s="71" t="s">
        <v>126</v>
      </c>
      <c r="B66" s="72"/>
      <c r="C66" s="72"/>
      <c r="D66" s="72"/>
      <c r="E66" s="72"/>
      <c r="F66" s="72"/>
      <c r="G66" s="72"/>
      <c r="H66" s="72"/>
      <c r="I66" s="73"/>
      <c r="J66" s="31">
        <v>40297.03</v>
      </c>
      <c r="K66" s="34"/>
      <c r="L66" s="34"/>
      <c r="M66" s="34"/>
      <c r="N66" s="34"/>
      <c r="O66" s="34"/>
      <c r="P66" s="34"/>
      <c r="AA66" s="40"/>
      <c r="AB66" s="2" t="s">
        <v>126</v>
      </c>
    </row>
    <row r="67" spans="1:29" s="3" customFormat="1" ht="15" x14ac:dyDescent="0.25">
      <c r="A67" s="71" t="s">
        <v>127</v>
      </c>
      <c r="B67" s="72"/>
      <c r="C67" s="72"/>
      <c r="D67" s="72"/>
      <c r="E67" s="72"/>
      <c r="F67" s="72"/>
      <c r="G67" s="72"/>
      <c r="H67" s="72"/>
      <c r="I67" s="73"/>
      <c r="J67" s="31">
        <v>42194.28</v>
      </c>
      <c r="K67" s="34"/>
      <c r="L67" s="34"/>
      <c r="M67" s="34"/>
      <c r="N67" s="34"/>
      <c r="O67" s="34"/>
      <c r="P67" s="34"/>
      <c r="AA67" s="40"/>
      <c r="AB67" s="2" t="s">
        <v>127</v>
      </c>
    </row>
    <row r="68" spans="1:29" s="3" customFormat="1" ht="15" x14ac:dyDescent="0.25">
      <c r="A68" s="71" t="s">
        <v>128</v>
      </c>
      <c r="B68" s="72"/>
      <c r="C68" s="72"/>
      <c r="D68" s="72"/>
      <c r="E68" s="72"/>
      <c r="F68" s="72"/>
      <c r="G68" s="72"/>
      <c r="H68" s="72"/>
      <c r="I68" s="73"/>
      <c r="J68" s="31">
        <v>12038.03</v>
      </c>
      <c r="K68" s="34"/>
      <c r="L68" s="34"/>
      <c r="M68" s="34"/>
      <c r="N68" s="34"/>
      <c r="O68" s="34"/>
      <c r="P68" s="34"/>
      <c r="AA68" s="40"/>
      <c r="AB68" s="2" t="s">
        <v>128</v>
      </c>
    </row>
    <row r="69" spans="1:29" s="3" customFormat="1" ht="15" x14ac:dyDescent="0.25">
      <c r="A69" s="71" t="s">
        <v>129</v>
      </c>
      <c r="B69" s="72"/>
      <c r="C69" s="72"/>
      <c r="D69" s="72"/>
      <c r="E69" s="72"/>
      <c r="F69" s="72"/>
      <c r="G69" s="72"/>
      <c r="H69" s="72"/>
      <c r="I69" s="73"/>
      <c r="J69" s="31">
        <v>70761.899999999994</v>
      </c>
      <c r="K69" s="34"/>
      <c r="L69" s="34"/>
      <c r="M69" s="34"/>
      <c r="N69" s="34"/>
      <c r="O69" s="34"/>
      <c r="P69" s="34"/>
      <c r="AA69" s="40"/>
      <c r="AB69" s="2" t="s">
        <v>129</v>
      </c>
    </row>
    <row r="70" spans="1:29" s="3" customFormat="1" ht="15" x14ac:dyDescent="0.25">
      <c r="A70" s="71" t="s">
        <v>130</v>
      </c>
      <c r="B70" s="72"/>
      <c r="C70" s="72"/>
      <c r="D70" s="72"/>
      <c r="E70" s="72"/>
      <c r="F70" s="72"/>
      <c r="G70" s="72"/>
      <c r="H70" s="72"/>
      <c r="I70" s="73"/>
      <c r="J70" s="31">
        <v>49986.13</v>
      </c>
      <c r="K70" s="34"/>
      <c r="L70" s="34"/>
      <c r="M70" s="34"/>
      <c r="N70" s="34"/>
      <c r="O70" s="34"/>
      <c r="P70" s="34"/>
      <c r="AA70" s="40"/>
      <c r="AB70" s="2" t="s">
        <v>130</v>
      </c>
    </row>
    <row r="71" spans="1:29" s="3" customFormat="1" ht="15" x14ac:dyDescent="0.25">
      <c r="A71" s="71" t="s">
        <v>131</v>
      </c>
      <c r="B71" s="72"/>
      <c r="C71" s="72"/>
      <c r="D71" s="72"/>
      <c r="E71" s="72"/>
      <c r="F71" s="72"/>
      <c r="G71" s="72"/>
      <c r="H71" s="72"/>
      <c r="I71" s="73"/>
      <c r="J71" s="31">
        <v>29295.05</v>
      </c>
      <c r="K71" s="34"/>
      <c r="L71" s="34"/>
      <c r="M71" s="34"/>
      <c r="N71" s="34"/>
      <c r="O71" s="34"/>
      <c r="P71" s="34"/>
      <c r="AA71" s="40"/>
      <c r="AB71" s="2" t="s">
        <v>131</v>
      </c>
    </row>
    <row r="72" spans="1:29" s="3" customFormat="1" ht="15" x14ac:dyDescent="0.25">
      <c r="A72" s="71" t="s">
        <v>132</v>
      </c>
      <c r="B72" s="72"/>
      <c r="C72" s="72"/>
      <c r="D72" s="72"/>
      <c r="E72" s="72"/>
      <c r="F72" s="72"/>
      <c r="G72" s="72"/>
      <c r="H72" s="72"/>
      <c r="I72" s="73"/>
      <c r="J72" s="31">
        <v>197279.04</v>
      </c>
      <c r="K72" s="34"/>
      <c r="L72" s="34"/>
      <c r="M72" s="34"/>
      <c r="N72" s="34"/>
      <c r="O72" s="34"/>
      <c r="P72" s="34"/>
      <c r="AA72" s="40"/>
      <c r="AB72" s="2" t="s">
        <v>132</v>
      </c>
    </row>
    <row r="73" spans="1:29" s="3" customFormat="1" ht="15" x14ac:dyDescent="0.25">
      <c r="A73" s="71" t="s">
        <v>133</v>
      </c>
      <c r="B73" s="72"/>
      <c r="C73" s="72"/>
      <c r="D73" s="72"/>
      <c r="E73" s="72"/>
      <c r="F73" s="72"/>
      <c r="G73" s="72"/>
      <c r="H73" s="72"/>
      <c r="I73" s="73"/>
      <c r="J73" s="31">
        <v>197279.04</v>
      </c>
      <c r="K73" s="34"/>
      <c r="L73" s="34"/>
      <c r="M73" s="34"/>
      <c r="N73" s="34"/>
      <c r="O73" s="34"/>
      <c r="P73" s="34"/>
      <c r="AA73" s="40"/>
      <c r="AB73" s="2" t="s">
        <v>133</v>
      </c>
    </row>
    <row r="74" spans="1:29" s="3" customFormat="1" ht="15" x14ac:dyDescent="0.25">
      <c r="A74" s="71" t="s">
        <v>134</v>
      </c>
      <c r="B74" s="72"/>
      <c r="C74" s="72"/>
      <c r="D74" s="72"/>
      <c r="E74" s="72"/>
      <c r="F74" s="72"/>
      <c r="G74" s="72"/>
      <c r="H74" s="72"/>
      <c r="I74" s="73"/>
      <c r="J74" s="34"/>
      <c r="K74" s="34"/>
      <c r="L74" s="34"/>
      <c r="M74" s="34"/>
      <c r="N74" s="34"/>
      <c r="O74" s="34"/>
      <c r="P74" s="34"/>
      <c r="AA74" s="40"/>
      <c r="AB74" s="2" t="s">
        <v>134</v>
      </c>
    </row>
    <row r="75" spans="1:29" s="3" customFormat="1" ht="15" x14ac:dyDescent="0.25">
      <c r="A75" s="71" t="s">
        <v>135</v>
      </c>
      <c r="B75" s="72"/>
      <c r="C75" s="72"/>
      <c r="D75" s="72"/>
      <c r="E75" s="72"/>
      <c r="F75" s="72"/>
      <c r="G75" s="72"/>
      <c r="H75" s="72"/>
      <c r="I75" s="73"/>
      <c r="J75" s="31">
        <v>197279.04</v>
      </c>
      <c r="K75" s="34"/>
      <c r="L75" s="34"/>
      <c r="M75" s="34"/>
      <c r="N75" s="34"/>
      <c r="O75" s="34"/>
      <c r="P75" s="34"/>
      <c r="AA75" s="40"/>
      <c r="AB75" s="2" t="s">
        <v>135</v>
      </c>
    </row>
    <row r="76" spans="1:29" s="3" customFormat="1" ht="15" x14ac:dyDescent="0.25">
      <c r="A76" s="71" t="s">
        <v>136</v>
      </c>
      <c r="B76" s="72"/>
      <c r="C76" s="72"/>
      <c r="D76" s="72"/>
      <c r="E76" s="72"/>
      <c r="F76" s="72"/>
      <c r="G76" s="72"/>
      <c r="H76" s="72"/>
      <c r="I76" s="73"/>
      <c r="J76" s="31">
        <v>52335.06</v>
      </c>
      <c r="K76" s="34"/>
      <c r="L76" s="34"/>
      <c r="M76" s="34"/>
      <c r="N76" s="34"/>
      <c r="O76" s="34"/>
      <c r="P76" s="34"/>
      <c r="AA76" s="40"/>
      <c r="AB76" s="2" t="s">
        <v>136</v>
      </c>
    </row>
    <row r="77" spans="1:29" s="3" customFormat="1" ht="15" x14ac:dyDescent="0.25">
      <c r="A77" s="71" t="s">
        <v>137</v>
      </c>
      <c r="B77" s="72"/>
      <c r="C77" s="72"/>
      <c r="D77" s="72"/>
      <c r="E77" s="72"/>
      <c r="F77" s="72"/>
      <c r="G77" s="72"/>
      <c r="H77" s="72"/>
      <c r="I77" s="73"/>
      <c r="J77" s="31">
        <v>49986.13</v>
      </c>
      <c r="K77" s="34"/>
      <c r="L77" s="34"/>
      <c r="M77" s="34"/>
      <c r="N77" s="34"/>
      <c r="O77" s="34"/>
      <c r="P77" s="34"/>
      <c r="AA77" s="40"/>
      <c r="AB77" s="2" t="s">
        <v>137</v>
      </c>
    </row>
    <row r="78" spans="1:29" s="3" customFormat="1" ht="15" x14ac:dyDescent="0.25">
      <c r="A78" s="71" t="s">
        <v>138</v>
      </c>
      <c r="B78" s="72"/>
      <c r="C78" s="72"/>
      <c r="D78" s="72"/>
      <c r="E78" s="72"/>
      <c r="F78" s="72"/>
      <c r="G78" s="72"/>
      <c r="H78" s="72"/>
      <c r="I78" s="73"/>
      <c r="J78" s="31">
        <v>29295.05</v>
      </c>
      <c r="K78" s="34"/>
      <c r="L78" s="34"/>
      <c r="M78" s="34"/>
      <c r="N78" s="34"/>
      <c r="O78" s="34"/>
      <c r="P78" s="34"/>
      <c r="AA78" s="40"/>
      <c r="AB78" s="2" t="s">
        <v>138</v>
      </c>
    </row>
    <row r="79" spans="1:29" s="3" customFormat="1" ht="15" x14ac:dyDescent="0.25">
      <c r="A79" s="68" t="s">
        <v>139</v>
      </c>
      <c r="B79" s="69"/>
      <c r="C79" s="69"/>
      <c r="D79" s="69"/>
      <c r="E79" s="69"/>
      <c r="F79" s="69"/>
      <c r="G79" s="69"/>
      <c r="H79" s="69"/>
      <c r="I79" s="70"/>
      <c r="J79" s="41">
        <v>441851.46</v>
      </c>
      <c r="K79" s="39"/>
      <c r="L79" s="39"/>
      <c r="M79" s="39"/>
      <c r="N79" s="39"/>
      <c r="O79" s="42">
        <v>97.773362700000007</v>
      </c>
      <c r="P79" s="42">
        <v>23.780021699999999</v>
      </c>
      <c r="AA79" s="40"/>
      <c r="AC79" s="40" t="s">
        <v>139</v>
      </c>
    </row>
    <row r="80" spans="1:29" s="3" customFormat="1" ht="3" customHeight="1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4"/>
      <c r="M80" s="44"/>
      <c r="N80" s="44"/>
      <c r="O80" s="45"/>
      <c r="P80" s="45"/>
    </row>
    <row r="81" spans="1:16" s="3" customFormat="1" ht="53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s="3" customFormat="1" ht="15" x14ac:dyDescent="0.25">
      <c r="A82" s="4"/>
      <c r="B82" s="4"/>
      <c r="C82" s="4"/>
      <c r="D82" s="4"/>
      <c r="E82" s="4"/>
      <c r="F82" s="4"/>
      <c r="G82" s="4"/>
      <c r="H82" s="8"/>
      <c r="I82" s="74"/>
      <c r="J82" s="74"/>
      <c r="K82" s="74"/>
      <c r="L82" s="4"/>
      <c r="M82" s="4"/>
      <c r="N82" s="4"/>
      <c r="O82" s="4"/>
      <c r="P82" s="4"/>
    </row>
    <row r="83" spans="1:16" s="3" customFormat="1" ht="1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s="3" customFormat="1" ht="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7" spans="1:16" ht="11.25" customHeight="1" x14ac:dyDescent="0.2">
      <c r="F87" s="75">
        <f>J79+'см. 50855 изм. 1 актуал 2 '!J127+'БСЗ-41-8415.0010-50751-актуал.1'!J139+'50793 актуал.изм.1'!J125</f>
        <v>4311260.46</v>
      </c>
    </row>
  </sheetData>
  <mergeCells count="82">
    <mergeCell ref="I82:K82"/>
    <mergeCell ref="A75:I75"/>
    <mergeCell ref="A76:I76"/>
    <mergeCell ref="A77:I77"/>
    <mergeCell ref="A78:I78"/>
    <mergeCell ref="A79:I79"/>
    <mergeCell ref="A70:I70"/>
    <mergeCell ref="A71:I71"/>
    <mergeCell ref="A72:I72"/>
    <mergeCell ref="A73:I73"/>
    <mergeCell ref="A74:I74"/>
    <mergeCell ref="A65:I65"/>
    <mergeCell ref="A66:I66"/>
    <mergeCell ref="A67:I67"/>
    <mergeCell ref="A68:I68"/>
    <mergeCell ref="A69:I69"/>
    <mergeCell ref="A60:I60"/>
    <mergeCell ref="A61:I61"/>
    <mergeCell ref="A62:I62"/>
    <mergeCell ref="A63:I63"/>
    <mergeCell ref="A64:I64"/>
    <mergeCell ref="C55:E55"/>
    <mergeCell ref="C56:E56"/>
    <mergeCell ref="A57:I57"/>
    <mergeCell ref="A58:I58"/>
    <mergeCell ref="A59:I59"/>
    <mergeCell ref="C50:E50"/>
    <mergeCell ref="A51:P51"/>
    <mergeCell ref="C52:E52"/>
    <mergeCell ref="C53:E53"/>
    <mergeCell ref="C54:E54"/>
    <mergeCell ref="A45:P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A39:P39"/>
    <mergeCell ref="C30:E30"/>
    <mergeCell ref="C31:E31"/>
    <mergeCell ref="C32:E32"/>
    <mergeCell ref="C33:E33"/>
    <mergeCell ref="A34:P34"/>
    <mergeCell ref="C25:E25"/>
    <mergeCell ref="C26:E26"/>
    <mergeCell ref="C27:E27"/>
    <mergeCell ref="C28:E28"/>
    <mergeCell ref="A29:P29"/>
    <mergeCell ref="C20:E20"/>
    <mergeCell ref="A21:P21"/>
    <mergeCell ref="A22:P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7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5"/>
  <sheetViews>
    <sheetView topLeftCell="A118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0" t="s">
        <v>140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T2" s="6" t="s">
        <v>140</v>
      </c>
    </row>
    <row r="3" spans="1:23" s="3" customFormat="1" ht="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2" t="s">
        <v>141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3" s="3" customFormat="1" ht="21" customHeight="1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3" s="3" customFormat="1" ht="15" x14ac:dyDescent="0.25">
      <c r="A7" s="54" t="s">
        <v>142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U7" s="6" t="s">
        <v>142</v>
      </c>
    </row>
    <row r="8" spans="1:23" s="3" customFormat="1" ht="15.75" customHeight="1" x14ac:dyDescent="0.25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23" s="3" customFormat="1" ht="15" x14ac:dyDescent="0.25">
      <c r="A9" s="4"/>
      <c r="B9" s="8" t="s">
        <v>6</v>
      </c>
      <c r="C9" s="55" t="s">
        <v>143</v>
      </c>
      <c r="D9" s="55"/>
      <c r="E9" s="55"/>
      <c r="F9" s="55"/>
      <c r="G9" s="55"/>
      <c r="H9" s="9"/>
      <c r="I9" s="9"/>
      <c r="J9" s="9"/>
      <c r="K9" s="9"/>
      <c r="L9" s="9"/>
      <c r="M9" s="9"/>
      <c r="N9" s="9"/>
      <c r="O9" s="4"/>
      <c r="P9" s="4"/>
      <c r="V9" s="10" t="s">
        <v>143</v>
      </c>
    </row>
    <row r="10" spans="1:23" s="3" customFormat="1" ht="12.75" customHeight="1" x14ac:dyDescent="0.25">
      <c r="B10" s="11" t="s">
        <v>8</v>
      </c>
      <c r="C10" s="11"/>
      <c r="D10" s="12"/>
      <c r="E10" s="13">
        <v>2242.569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265.88299999999998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578.077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144</v>
      </c>
      <c r="D13" s="12"/>
      <c r="E13" s="13">
        <v>1398.6089999999999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108.149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229.49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6" t="s">
        <v>145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W16" s="10" t="s">
        <v>145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57" t="s">
        <v>17</v>
      </c>
      <c r="B18" s="57" t="s">
        <v>18</v>
      </c>
      <c r="C18" s="57" t="s">
        <v>19</v>
      </c>
      <c r="D18" s="57"/>
      <c r="E18" s="57"/>
      <c r="F18" s="57" t="s">
        <v>20</v>
      </c>
      <c r="G18" s="58" t="s">
        <v>21</v>
      </c>
      <c r="H18" s="59"/>
      <c r="I18" s="57" t="s">
        <v>22</v>
      </c>
      <c r="J18" s="57"/>
      <c r="K18" s="57"/>
      <c r="L18" s="57"/>
      <c r="M18" s="57"/>
      <c r="N18" s="57"/>
      <c r="O18" s="57" t="s">
        <v>23</v>
      </c>
      <c r="P18" s="57" t="s">
        <v>24</v>
      </c>
    </row>
    <row r="19" spans="1:26" s="3" customFormat="1" ht="36.75" customHeight="1" x14ac:dyDescent="0.25">
      <c r="A19" s="57"/>
      <c r="B19" s="57"/>
      <c r="C19" s="57"/>
      <c r="D19" s="57"/>
      <c r="E19" s="57"/>
      <c r="F19" s="57"/>
      <c r="G19" s="60" t="s">
        <v>25</v>
      </c>
      <c r="H19" s="60" t="s">
        <v>26</v>
      </c>
      <c r="I19" s="57" t="s">
        <v>25</v>
      </c>
      <c r="J19" s="57" t="s">
        <v>27</v>
      </c>
      <c r="K19" s="62" t="s">
        <v>28</v>
      </c>
      <c r="L19" s="62"/>
      <c r="M19" s="62"/>
      <c r="N19" s="62"/>
      <c r="O19" s="57"/>
      <c r="P19" s="57"/>
    </row>
    <row r="20" spans="1:26" s="3" customFormat="1" ht="15" x14ac:dyDescent="0.25">
      <c r="A20" s="57"/>
      <c r="B20" s="57"/>
      <c r="C20" s="57"/>
      <c r="D20" s="57"/>
      <c r="E20" s="57"/>
      <c r="F20" s="57"/>
      <c r="G20" s="61"/>
      <c r="H20" s="61"/>
      <c r="I20" s="57"/>
      <c r="J20" s="57"/>
      <c r="K20" s="24" t="s">
        <v>29</v>
      </c>
      <c r="L20" s="24" t="s">
        <v>30</v>
      </c>
      <c r="M20" s="24" t="s">
        <v>31</v>
      </c>
      <c r="N20" s="24" t="s">
        <v>32</v>
      </c>
      <c r="O20" s="57"/>
      <c r="P20" s="57"/>
    </row>
    <row r="21" spans="1:26" s="3" customFormat="1" ht="15" x14ac:dyDescent="0.25">
      <c r="A21" s="23">
        <v>1</v>
      </c>
      <c r="B21" s="23">
        <v>2</v>
      </c>
      <c r="C21" s="62">
        <v>3</v>
      </c>
      <c r="D21" s="62"/>
      <c r="E21" s="62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63" t="s">
        <v>33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X22" s="25" t="s">
        <v>33</v>
      </c>
    </row>
    <row r="23" spans="1:26" s="3" customFormat="1" ht="15" x14ac:dyDescent="0.25">
      <c r="A23" s="64" t="s">
        <v>146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X23" s="25"/>
      <c r="Y23" s="26" t="s">
        <v>146</v>
      </c>
    </row>
    <row r="24" spans="1:26" s="3" customFormat="1" ht="34.5" x14ac:dyDescent="0.25">
      <c r="A24" s="27" t="s">
        <v>35</v>
      </c>
      <c r="B24" s="28" t="s">
        <v>147</v>
      </c>
      <c r="C24" s="65" t="s">
        <v>148</v>
      </c>
      <c r="D24" s="66"/>
      <c r="E24" s="67"/>
      <c r="F24" s="27" t="s">
        <v>149</v>
      </c>
      <c r="G24" s="29"/>
      <c r="H24" s="36">
        <v>3.4000000000000002E-2</v>
      </c>
      <c r="I24" s="31">
        <v>32720.66</v>
      </c>
      <c r="J24" s="31">
        <v>6300</v>
      </c>
      <c r="K24" s="34"/>
      <c r="L24" s="31">
        <v>1599</v>
      </c>
      <c r="M24" s="31">
        <v>4701</v>
      </c>
      <c r="N24" s="34"/>
      <c r="O24" s="35">
        <v>0</v>
      </c>
      <c r="P24" s="32">
        <v>0.48</v>
      </c>
      <c r="X24" s="25"/>
      <c r="Y24" s="26"/>
      <c r="Z24" s="2" t="s">
        <v>148</v>
      </c>
    </row>
    <row r="25" spans="1:26" s="3" customFormat="1" ht="34.5" x14ac:dyDescent="0.25">
      <c r="A25" s="27" t="s">
        <v>39</v>
      </c>
      <c r="B25" s="28" t="s">
        <v>150</v>
      </c>
      <c r="C25" s="65" t="s">
        <v>151</v>
      </c>
      <c r="D25" s="66"/>
      <c r="E25" s="67"/>
      <c r="F25" s="27" t="s">
        <v>149</v>
      </c>
      <c r="G25" s="29"/>
      <c r="H25" s="36">
        <v>3.4000000000000002E-2</v>
      </c>
      <c r="I25" s="31">
        <v>30293.21</v>
      </c>
      <c r="J25" s="31">
        <v>1481</v>
      </c>
      <c r="K25" s="34"/>
      <c r="L25" s="31">
        <v>1481</v>
      </c>
      <c r="M25" s="34"/>
      <c r="N25" s="34"/>
      <c r="O25" s="35">
        <v>0</v>
      </c>
      <c r="P25" s="32">
        <v>0.45</v>
      </c>
      <c r="X25" s="25"/>
      <c r="Y25" s="26"/>
      <c r="Z25" s="2" t="s">
        <v>151</v>
      </c>
    </row>
    <row r="26" spans="1:26" s="3" customFormat="1" ht="45.75" x14ac:dyDescent="0.25">
      <c r="A26" s="27" t="s">
        <v>43</v>
      </c>
      <c r="B26" s="28" t="s">
        <v>152</v>
      </c>
      <c r="C26" s="65" t="s">
        <v>153</v>
      </c>
      <c r="D26" s="66"/>
      <c r="E26" s="67"/>
      <c r="F26" s="27" t="s">
        <v>149</v>
      </c>
      <c r="G26" s="29"/>
      <c r="H26" s="36">
        <v>5.0000000000000001E-3</v>
      </c>
      <c r="I26" s="31">
        <v>111702.34</v>
      </c>
      <c r="J26" s="32">
        <v>801</v>
      </c>
      <c r="K26" s="32">
        <v>23</v>
      </c>
      <c r="L26" s="32">
        <v>778</v>
      </c>
      <c r="M26" s="34"/>
      <c r="N26" s="34"/>
      <c r="O26" s="32">
        <v>7.0000000000000007E-2</v>
      </c>
      <c r="P26" s="32">
        <v>0.22</v>
      </c>
      <c r="X26" s="25"/>
      <c r="Y26" s="26"/>
      <c r="Z26" s="2" t="s">
        <v>153</v>
      </c>
    </row>
    <row r="27" spans="1:26" s="3" customFormat="1" ht="45.75" x14ac:dyDescent="0.25">
      <c r="A27" s="27" t="s">
        <v>47</v>
      </c>
      <c r="B27" s="28" t="s">
        <v>154</v>
      </c>
      <c r="C27" s="65" t="s">
        <v>155</v>
      </c>
      <c r="D27" s="66"/>
      <c r="E27" s="67"/>
      <c r="F27" s="27" t="s">
        <v>156</v>
      </c>
      <c r="G27" s="29"/>
      <c r="H27" s="33">
        <v>8</v>
      </c>
      <c r="I27" s="31">
        <v>37.42</v>
      </c>
      <c r="J27" s="32">
        <v>344</v>
      </c>
      <c r="K27" s="34"/>
      <c r="L27" s="32">
        <v>344</v>
      </c>
      <c r="M27" s="34"/>
      <c r="N27" s="34"/>
      <c r="O27" s="35">
        <v>0</v>
      </c>
      <c r="P27" s="35">
        <v>0</v>
      </c>
      <c r="X27" s="25"/>
      <c r="Y27" s="26"/>
      <c r="Z27" s="2" t="s">
        <v>155</v>
      </c>
    </row>
    <row r="28" spans="1:26" s="3" customFormat="1" ht="45.75" x14ac:dyDescent="0.25">
      <c r="A28" s="27" t="s">
        <v>50</v>
      </c>
      <c r="B28" s="28" t="s">
        <v>157</v>
      </c>
      <c r="C28" s="65" t="s">
        <v>158</v>
      </c>
      <c r="D28" s="66"/>
      <c r="E28" s="67"/>
      <c r="F28" s="27" t="s">
        <v>149</v>
      </c>
      <c r="G28" s="29"/>
      <c r="H28" s="36">
        <v>2.9000000000000001E-2</v>
      </c>
      <c r="I28" s="31">
        <v>22977.62</v>
      </c>
      <c r="J28" s="32">
        <v>958</v>
      </c>
      <c r="K28" s="34"/>
      <c r="L28" s="32">
        <v>958</v>
      </c>
      <c r="M28" s="34"/>
      <c r="N28" s="34"/>
      <c r="O28" s="35">
        <v>0</v>
      </c>
      <c r="P28" s="32">
        <v>0.28999999999999998</v>
      </c>
      <c r="X28" s="25"/>
      <c r="Y28" s="26"/>
      <c r="Z28" s="2" t="s">
        <v>158</v>
      </c>
    </row>
    <row r="29" spans="1:26" s="3" customFormat="1" ht="34.5" x14ac:dyDescent="0.25">
      <c r="A29" s="27" t="s">
        <v>53</v>
      </c>
      <c r="B29" s="28" t="s">
        <v>159</v>
      </c>
      <c r="C29" s="65" t="s">
        <v>160</v>
      </c>
      <c r="D29" s="66"/>
      <c r="E29" s="67"/>
      <c r="F29" s="27" t="s">
        <v>149</v>
      </c>
      <c r="G29" s="29"/>
      <c r="H29" s="36">
        <v>4.0000000000000001E-3</v>
      </c>
      <c r="I29" s="31">
        <v>121039.83</v>
      </c>
      <c r="J29" s="32">
        <v>696</v>
      </c>
      <c r="K29" s="34"/>
      <c r="L29" s="32">
        <v>696</v>
      </c>
      <c r="M29" s="34"/>
      <c r="N29" s="34"/>
      <c r="O29" s="35">
        <v>0</v>
      </c>
      <c r="P29" s="32">
        <v>0.21</v>
      </c>
      <c r="X29" s="25"/>
      <c r="Y29" s="26"/>
      <c r="Z29" s="2" t="s">
        <v>160</v>
      </c>
    </row>
    <row r="30" spans="1:26" s="3" customFormat="1" ht="45.75" x14ac:dyDescent="0.25">
      <c r="A30" s="27" t="s">
        <v>57</v>
      </c>
      <c r="B30" s="28" t="s">
        <v>161</v>
      </c>
      <c r="C30" s="65" t="s">
        <v>162</v>
      </c>
      <c r="D30" s="66"/>
      <c r="E30" s="67"/>
      <c r="F30" s="27" t="s">
        <v>149</v>
      </c>
      <c r="G30" s="29"/>
      <c r="H30" s="36">
        <v>1.4E-2</v>
      </c>
      <c r="I30" s="31">
        <v>41184</v>
      </c>
      <c r="J30" s="32">
        <v>829</v>
      </c>
      <c r="K30" s="34"/>
      <c r="L30" s="32">
        <v>829</v>
      </c>
      <c r="M30" s="34"/>
      <c r="N30" s="34"/>
      <c r="O30" s="35">
        <v>0</v>
      </c>
      <c r="P30" s="32">
        <v>0.64</v>
      </c>
      <c r="X30" s="25"/>
      <c r="Y30" s="26"/>
      <c r="Z30" s="2" t="s">
        <v>162</v>
      </c>
    </row>
    <row r="31" spans="1:26" s="3" customFormat="1" ht="57" x14ac:dyDescent="0.25">
      <c r="A31" s="27" t="s">
        <v>61</v>
      </c>
      <c r="B31" s="28" t="s">
        <v>163</v>
      </c>
      <c r="C31" s="65" t="s">
        <v>164</v>
      </c>
      <c r="D31" s="66"/>
      <c r="E31" s="67"/>
      <c r="F31" s="27" t="s">
        <v>165</v>
      </c>
      <c r="G31" s="29"/>
      <c r="H31" s="36">
        <v>1.2E-2</v>
      </c>
      <c r="I31" s="31">
        <v>331131.84000000003</v>
      </c>
      <c r="J31" s="31">
        <v>5255</v>
      </c>
      <c r="K31" s="31">
        <v>5255</v>
      </c>
      <c r="L31" s="34"/>
      <c r="M31" s="34"/>
      <c r="N31" s="34"/>
      <c r="O31" s="32">
        <v>14.95</v>
      </c>
      <c r="P31" s="35">
        <v>0</v>
      </c>
      <c r="X31" s="25"/>
      <c r="Y31" s="26"/>
      <c r="Z31" s="2" t="s">
        <v>164</v>
      </c>
    </row>
    <row r="32" spans="1:26" s="3" customFormat="1" ht="45.75" x14ac:dyDescent="0.25">
      <c r="A32" s="27" t="s">
        <v>64</v>
      </c>
      <c r="B32" s="28" t="s">
        <v>166</v>
      </c>
      <c r="C32" s="65" t="s">
        <v>167</v>
      </c>
      <c r="D32" s="66"/>
      <c r="E32" s="67"/>
      <c r="F32" s="27" t="s">
        <v>149</v>
      </c>
      <c r="G32" s="29"/>
      <c r="H32" s="36">
        <v>4.0000000000000001E-3</v>
      </c>
      <c r="I32" s="31">
        <v>220887.39</v>
      </c>
      <c r="J32" s="31">
        <v>1268</v>
      </c>
      <c r="K32" s="32">
        <v>36</v>
      </c>
      <c r="L32" s="31">
        <v>1231</v>
      </c>
      <c r="M32" s="34"/>
      <c r="N32" s="32">
        <v>1</v>
      </c>
      <c r="O32" s="32">
        <v>0.11</v>
      </c>
      <c r="P32" s="32">
        <v>0.35</v>
      </c>
      <c r="X32" s="25"/>
      <c r="Y32" s="26"/>
      <c r="Z32" s="2" t="s">
        <v>167</v>
      </c>
    </row>
    <row r="33" spans="1:26" s="3" customFormat="1" ht="45.75" x14ac:dyDescent="0.25">
      <c r="A33" s="27" t="s">
        <v>67</v>
      </c>
      <c r="B33" s="28" t="s">
        <v>154</v>
      </c>
      <c r="C33" s="65" t="s">
        <v>155</v>
      </c>
      <c r="D33" s="66"/>
      <c r="E33" s="67"/>
      <c r="F33" s="27" t="s">
        <v>156</v>
      </c>
      <c r="G33" s="29"/>
      <c r="H33" s="37">
        <v>5.04</v>
      </c>
      <c r="I33" s="31">
        <v>37.42</v>
      </c>
      <c r="J33" s="32">
        <v>217</v>
      </c>
      <c r="K33" s="34"/>
      <c r="L33" s="32">
        <v>217</v>
      </c>
      <c r="M33" s="34"/>
      <c r="N33" s="34"/>
      <c r="O33" s="35">
        <v>0</v>
      </c>
      <c r="P33" s="35">
        <v>0</v>
      </c>
      <c r="X33" s="25"/>
      <c r="Y33" s="26"/>
      <c r="Z33" s="2" t="s">
        <v>155</v>
      </c>
    </row>
    <row r="34" spans="1:26" s="3" customFormat="1" ht="15" x14ac:dyDescent="0.25">
      <c r="A34" s="27" t="s">
        <v>71</v>
      </c>
      <c r="B34" s="28" t="s">
        <v>168</v>
      </c>
      <c r="C34" s="65" t="s">
        <v>169</v>
      </c>
      <c r="D34" s="66"/>
      <c r="E34" s="67"/>
      <c r="F34" s="27" t="s">
        <v>149</v>
      </c>
      <c r="G34" s="29"/>
      <c r="H34" s="36">
        <v>4.0000000000000001E-3</v>
      </c>
      <c r="I34" s="31">
        <v>38042.28</v>
      </c>
      <c r="J34" s="32">
        <v>218</v>
      </c>
      <c r="K34" s="34"/>
      <c r="L34" s="32">
        <v>217</v>
      </c>
      <c r="M34" s="34"/>
      <c r="N34" s="32">
        <v>1</v>
      </c>
      <c r="O34" s="35">
        <v>0</v>
      </c>
      <c r="P34" s="32">
        <v>7.0000000000000007E-2</v>
      </c>
      <c r="X34" s="25"/>
      <c r="Y34" s="26"/>
      <c r="Z34" s="2" t="s">
        <v>169</v>
      </c>
    </row>
    <row r="35" spans="1:26" s="3" customFormat="1" ht="45.75" x14ac:dyDescent="0.25">
      <c r="A35" s="27" t="s">
        <v>75</v>
      </c>
      <c r="B35" s="28" t="s">
        <v>170</v>
      </c>
      <c r="C35" s="65" t="s">
        <v>171</v>
      </c>
      <c r="D35" s="66"/>
      <c r="E35" s="67"/>
      <c r="F35" s="27" t="s">
        <v>149</v>
      </c>
      <c r="G35" s="29"/>
      <c r="H35" s="36">
        <v>1.4999999999999999E-2</v>
      </c>
      <c r="I35" s="31">
        <v>31324.04</v>
      </c>
      <c r="J35" s="32">
        <v>675</v>
      </c>
      <c r="K35" s="34"/>
      <c r="L35" s="32">
        <v>675</v>
      </c>
      <c r="M35" s="34"/>
      <c r="N35" s="34"/>
      <c r="O35" s="35">
        <v>0</v>
      </c>
      <c r="P35" s="46">
        <v>0.2</v>
      </c>
      <c r="X35" s="25"/>
      <c r="Y35" s="26"/>
      <c r="Z35" s="2" t="s">
        <v>171</v>
      </c>
    </row>
    <row r="36" spans="1:26" s="3" customFormat="1" ht="23.25" x14ac:dyDescent="0.25">
      <c r="A36" s="27" t="s">
        <v>78</v>
      </c>
      <c r="B36" s="28" t="s">
        <v>172</v>
      </c>
      <c r="C36" s="65" t="s">
        <v>173</v>
      </c>
      <c r="D36" s="66"/>
      <c r="E36" s="67"/>
      <c r="F36" s="27" t="s">
        <v>165</v>
      </c>
      <c r="G36" s="29"/>
      <c r="H36" s="36">
        <v>0.14599999999999999</v>
      </c>
      <c r="I36" s="31">
        <v>10150.6</v>
      </c>
      <c r="J36" s="31">
        <v>2313</v>
      </c>
      <c r="K36" s="31">
        <v>1015</v>
      </c>
      <c r="L36" s="31">
        <v>1026</v>
      </c>
      <c r="M36" s="32">
        <v>272</v>
      </c>
      <c r="N36" s="34"/>
      <c r="O36" s="32">
        <v>2.89</v>
      </c>
      <c r="P36" s="32">
        <v>0.66</v>
      </c>
      <c r="X36" s="25"/>
      <c r="Y36" s="26"/>
      <c r="Z36" s="2" t="s">
        <v>173</v>
      </c>
    </row>
    <row r="37" spans="1:26" s="3" customFormat="1" ht="15" x14ac:dyDescent="0.25">
      <c r="A37" s="64" t="s">
        <v>174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X37" s="25"/>
      <c r="Y37" s="26" t="s">
        <v>174</v>
      </c>
    </row>
    <row r="38" spans="1:26" s="3" customFormat="1" ht="34.5" x14ac:dyDescent="0.25">
      <c r="A38" s="27" t="s">
        <v>81</v>
      </c>
      <c r="B38" s="28" t="s">
        <v>175</v>
      </c>
      <c r="C38" s="65" t="s">
        <v>176</v>
      </c>
      <c r="D38" s="66"/>
      <c r="E38" s="67"/>
      <c r="F38" s="27" t="s">
        <v>177</v>
      </c>
      <c r="G38" s="29"/>
      <c r="H38" s="36">
        <v>8.0000000000000002E-3</v>
      </c>
      <c r="I38" s="31">
        <v>319732.90000000002</v>
      </c>
      <c r="J38" s="31">
        <v>1867</v>
      </c>
      <c r="K38" s="31">
        <v>1018</v>
      </c>
      <c r="L38" s="32">
        <v>848</v>
      </c>
      <c r="M38" s="32">
        <v>1</v>
      </c>
      <c r="N38" s="34"/>
      <c r="O38" s="32">
        <v>2.39</v>
      </c>
      <c r="P38" s="32">
        <v>0.75</v>
      </c>
      <c r="X38" s="25"/>
      <c r="Y38" s="26"/>
      <c r="Z38" s="2" t="s">
        <v>176</v>
      </c>
    </row>
    <row r="39" spans="1:26" s="3" customFormat="1" ht="45.75" x14ac:dyDescent="0.25">
      <c r="A39" s="27" t="s">
        <v>86</v>
      </c>
      <c r="B39" s="28" t="s">
        <v>178</v>
      </c>
      <c r="C39" s="65" t="s">
        <v>179</v>
      </c>
      <c r="D39" s="66"/>
      <c r="E39" s="67"/>
      <c r="F39" s="27" t="s">
        <v>60</v>
      </c>
      <c r="G39" s="29"/>
      <c r="H39" s="37">
        <v>0.25</v>
      </c>
      <c r="I39" s="31">
        <v>4684.09</v>
      </c>
      <c r="J39" s="31">
        <v>1171</v>
      </c>
      <c r="K39" s="31">
        <v>1089</v>
      </c>
      <c r="L39" s="32">
        <v>1</v>
      </c>
      <c r="M39" s="34"/>
      <c r="N39" s="32">
        <v>81</v>
      </c>
      <c r="O39" s="32">
        <v>2.38</v>
      </c>
      <c r="P39" s="35">
        <v>0</v>
      </c>
      <c r="X39" s="25"/>
      <c r="Y39" s="26"/>
      <c r="Z39" s="2" t="s">
        <v>179</v>
      </c>
    </row>
    <row r="40" spans="1:26" s="3" customFormat="1" ht="15" x14ac:dyDescent="0.25">
      <c r="A40" s="64" t="s">
        <v>180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X40" s="25"/>
      <c r="Y40" s="26" t="s">
        <v>180</v>
      </c>
    </row>
    <row r="41" spans="1:26" s="3" customFormat="1" ht="34.5" x14ac:dyDescent="0.25">
      <c r="A41" s="27" t="s">
        <v>89</v>
      </c>
      <c r="B41" s="28" t="s">
        <v>181</v>
      </c>
      <c r="C41" s="65" t="s">
        <v>182</v>
      </c>
      <c r="D41" s="66"/>
      <c r="E41" s="67"/>
      <c r="F41" s="27" t="s">
        <v>183</v>
      </c>
      <c r="G41" s="29"/>
      <c r="H41" s="33">
        <v>2</v>
      </c>
      <c r="I41" s="31">
        <v>11370.58</v>
      </c>
      <c r="J41" s="31">
        <v>21219</v>
      </c>
      <c r="K41" s="31">
        <v>13683</v>
      </c>
      <c r="L41" s="32">
        <v>444</v>
      </c>
      <c r="M41" s="32">
        <v>47</v>
      </c>
      <c r="N41" s="31">
        <v>7045</v>
      </c>
      <c r="O41" s="32">
        <v>36.17</v>
      </c>
      <c r="P41" s="46">
        <v>0.1</v>
      </c>
      <c r="X41" s="25"/>
      <c r="Y41" s="26"/>
      <c r="Z41" s="2" t="s">
        <v>182</v>
      </c>
    </row>
    <row r="42" spans="1:26" s="3" customFormat="1" ht="45.75" x14ac:dyDescent="0.25">
      <c r="A42" s="27" t="s">
        <v>93</v>
      </c>
      <c r="B42" s="28" t="s">
        <v>184</v>
      </c>
      <c r="C42" s="65" t="s">
        <v>185</v>
      </c>
      <c r="D42" s="66"/>
      <c r="E42" s="67"/>
      <c r="F42" s="27" t="s">
        <v>183</v>
      </c>
      <c r="G42" s="29"/>
      <c r="H42" s="33">
        <v>1</v>
      </c>
      <c r="I42" s="31">
        <v>5079.28</v>
      </c>
      <c r="J42" s="31">
        <v>5393</v>
      </c>
      <c r="K42" s="32">
        <v>968</v>
      </c>
      <c r="L42" s="32">
        <v>616</v>
      </c>
      <c r="M42" s="32">
        <v>107</v>
      </c>
      <c r="N42" s="31">
        <v>3702</v>
      </c>
      <c r="O42" s="32">
        <v>2.37</v>
      </c>
      <c r="P42" s="32">
        <v>0.21</v>
      </c>
      <c r="X42" s="25"/>
      <c r="Y42" s="26"/>
      <c r="Z42" s="2" t="s">
        <v>185</v>
      </c>
    </row>
    <row r="43" spans="1:26" s="3" customFormat="1" ht="34.5" x14ac:dyDescent="0.25">
      <c r="A43" s="27" t="s">
        <v>95</v>
      </c>
      <c r="B43" s="28" t="s">
        <v>58</v>
      </c>
      <c r="C43" s="65" t="s">
        <v>59</v>
      </c>
      <c r="D43" s="66"/>
      <c r="E43" s="67"/>
      <c r="F43" s="27" t="s">
        <v>60</v>
      </c>
      <c r="G43" s="29"/>
      <c r="H43" s="36">
        <v>2.3E-2</v>
      </c>
      <c r="I43" s="31">
        <v>32627.93</v>
      </c>
      <c r="J43" s="32">
        <v>981</v>
      </c>
      <c r="K43" s="32">
        <v>837</v>
      </c>
      <c r="L43" s="32">
        <v>74</v>
      </c>
      <c r="M43" s="32">
        <v>5</v>
      </c>
      <c r="N43" s="32">
        <v>65</v>
      </c>
      <c r="O43" s="32">
        <v>2.2400000000000002</v>
      </c>
      <c r="P43" s="32">
        <v>0.01</v>
      </c>
      <c r="X43" s="25"/>
      <c r="Y43" s="26"/>
      <c r="Z43" s="2" t="s">
        <v>59</v>
      </c>
    </row>
    <row r="44" spans="1:26" s="3" customFormat="1" ht="57" x14ac:dyDescent="0.25">
      <c r="A44" s="27" t="s">
        <v>186</v>
      </c>
      <c r="B44" s="28" t="s">
        <v>187</v>
      </c>
      <c r="C44" s="65" t="s">
        <v>188</v>
      </c>
      <c r="D44" s="66"/>
      <c r="E44" s="67"/>
      <c r="F44" s="27" t="s">
        <v>189</v>
      </c>
      <c r="G44" s="29"/>
      <c r="H44" s="33">
        <v>2</v>
      </c>
      <c r="I44" s="31">
        <v>699304.27</v>
      </c>
      <c r="J44" s="31">
        <v>1398609</v>
      </c>
      <c r="K44" s="34"/>
      <c r="L44" s="34"/>
      <c r="M44" s="34"/>
      <c r="N44" s="34"/>
      <c r="O44" s="35">
        <v>0</v>
      </c>
      <c r="P44" s="35">
        <v>0</v>
      </c>
      <c r="X44" s="25"/>
      <c r="Y44" s="26"/>
      <c r="Z44" s="2" t="s">
        <v>188</v>
      </c>
    </row>
    <row r="45" spans="1:26" s="3" customFormat="1" ht="15" x14ac:dyDescent="0.25">
      <c r="A45" s="64" t="s">
        <v>190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X45" s="25"/>
      <c r="Y45" s="26" t="s">
        <v>190</v>
      </c>
    </row>
    <row r="46" spans="1:26" s="3" customFormat="1" ht="68.25" x14ac:dyDescent="0.25">
      <c r="A46" s="27" t="s">
        <v>101</v>
      </c>
      <c r="B46" s="28" t="s">
        <v>191</v>
      </c>
      <c r="C46" s="65" t="s">
        <v>192</v>
      </c>
      <c r="D46" s="66"/>
      <c r="E46" s="67"/>
      <c r="F46" s="27" t="s">
        <v>193</v>
      </c>
      <c r="G46" s="29"/>
      <c r="H46" s="30">
        <v>0.4</v>
      </c>
      <c r="I46" s="31">
        <v>37836.03</v>
      </c>
      <c r="J46" s="31">
        <v>19060</v>
      </c>
      <c r="K46" s="31">
        <v>6310</v>
      </c>
      <c r="L46" s="31">
        <v>10928</v>
      </c>
      <c r="M46" s="31">
        <v>1676</v>
      </c>
      <c r="N46" s="32">
        <v>146</v>
      </c>
      <c r="O46" s="32">
        <v>15.92</v>
      </c>
      <c r="P46" s="32">
        <v>3.06</v>
      </c>
      <c r="X46" s="25"/>
      <c r="Y46" s="26"/>
      <c r="Z46" s="2" t="s">
        <v>192</v>
      </c>
    </row>
    <row r="47" spans="1:26" s="3" customFormat="1" ht="57" x14ac:dyDescent="0.25">
      <c r="A47" s="27" t="s">
        <v>102</v>
      </c>
      <c r="B47" s="28" t="s">
        <v>194</v>
      </c>
      <c r="C47" s="65" t="s">
        <v>195</v>
      </c>
      <c r="D47" s="66"/>
      <c r="E47" s="67"/>
      <c r="F47" s="27" t="s">
        <v>42</v>
      </c>
      <c r="G47" s="29"/>
      <c r="H47" s="37">
        <v>2.06</v>
      </c>
      <c r="I47" s="31">
        <v>2203.11</v>
      </c>
      <c r="J47" s="31">
        <v>4538</v>
      </c>
      <c r="K47" s="34"/>
      <c r="L47" s="34"/>
      <c r="M47" s="34"/>
      <c r="N47" s="31">
        <v>4538</v>
      </c>
      <c r="O47" s="35">
        <v>0</v>
      </c>
      <c r="P47" s="35">
        <v>0</v>
      </c>
      <c r="X47" s="25"/>
      <c r="Y47" s="26"/>
      <c r="Z47" s="2" t="s">
        <v>195</v>
      </c>
    </row>
    <row r="48" spans="1:26" s="3" customFormat="1" ht="68.25" x14ac:dyDescent="0.25">
      <c r="A48" s="27" t="s">
        <v>104</v>
      </c>
      <c r="B48" s="28" t="s">
        <v>196</v>
      </c>
      <c r="C48" s="65" t="s">
        <v>197</v>
      </c>
      <c r="D48" s="66"/>
      <c r="E48" s="67"/>
      <c r="F48" s="27" t="s">
        <v>193</v>
      </c>
      <c r="G48" s="29"/>
      <c r="H48" s="30">
        <v>0.4</v>
      </c>
      <c r="I48" s="31">
        <v>54371.99</v>
      </c>
      <c r="J48" s="31">
        <v>27520</v>
      </c>
      <c r="K48" s="31">
        <v>8316</v>
      </c>
      <c r="L48" s="31">
        <v>16526</v>
      </c>
      <c r="M48" s="31">
        <v>2531</v>
      </c>
      <c r="N48" s="32">
        <v>147</v>
      </c>
      <c r="O48" s="32">
        <v>20.98</v>
      </c>
      <c r="P48" s="46">
        <v>4.7</v>
      </c>
      <c r="X48" s="25"/>
      <c r="Y48" s="26"/>
      <c r="Z48" s="2" t="s">
        <v>197</v>
      </c>
    </row>
    <row r="49" spans="1:26" s="3" customFormat="1" ht="57" x14ac:dyDescent="0.25">
      <c r="A49" s="27" t="s">
        <v>106</v>
      </c>
      <c r="B49" s="28" t="s">
        <v>198</v>
      </c>
      <c r="C49" s="65" t="s">
        <v>199</v>
      </c>
      <c r="D49" s="66"/>
      <c r="E49" s="67"/>
      <c r="F49" s="27" t="s">
        <v>42</v>
      </c>
      <c r="G49" s="29"/>
      <c r="H49" s="30">
        <v>10.3</v>
      </c>
      <c r="I49" s="31">
        <v>7225.13</v>
      </c>
      <c r="J49" s="31">
        <v>74419</v>
      </c>
      <c r="K49" s="34"/>
      <c r="L49" s="34"/>
      <c r="M49" s="34"/>
      <c r="N49" s="31">
        <v>74419</v>
      </c>
      <c r="O49" s="35">
        <v>0</v>
      </c>
      <c r="P49" s="35">
        <v>0</v>
      </c>
      <c r="X49" s="25"/>
      <c r="Y49" s="26"/>
      <c r="Z49" s="2" t="s">
        <v>199</v>
      </c>
    </row>
    <row r="50" spans="1:26" s="3" customFormat="1" ht="57" x14ac:dyDescent="0.25">
      <c r="A50" s="27" t="s">
        <v>107</v>
      </c>
      <c r="B50" s="28" t="s">
        <v>200</v>
      </c>
      <c r="C50" s="65" t="s">
        <v>201</v>
      </c>
      <c r="D50" s="66"/>
      <c r="E50" s="67"/>
      <c r="F50" s="27" t="s">
        <v>193</v>
      </c>
      <c r="G50" s="29"/>
      <c r="H50" s="30">
        <v>0.4</v>
      </c>
      <c r="I50" s="31">
        <v>32180.46</v>
      </c>
      <c r="J50" s="31">
        <v>16260</v>
      </c>
      <c r="K50" s="31">
        <v>4997</v>
      </c>
      <c r="L50" s="31">
        <v>9635</v>
      </c>
      <c r="M50" s="31">
        <v>1479</v>
      </c>
      <c r="N50" s="32">
        <v>149</v>
      </c>
      <c r="O50" s="46">
        <v>12.6</v>
      </c>
      <c r="P50" s="32">
        <v>2.69</v>
      </c>
      <c r="X50" s="25"/>
      <c r="Y50" s="26"/>
      <c r="Z50" s="2" t="s">
        <v>201</v>
      </c>
    </row>
    <row r="51" spans="1:26" s="3" customFormat="1" ht="57" x14ac:dyDescent="0.25">
      <c r="A51" s="27" t="s">
        <v>110</v>
      </c>
      <c r="B51" s="28" t="s">
        <v>202</v>
      </c>
      <c r="C51" s="65" t="s">
        <v>203</v>
      </c>
      <c r="D51" s="66"/>
      <c r="E51" s="67"/>
      <c r="F51" s="27" t="s">
        <v>183</v>
      </c>
      <c r="G51" s="29"/>
      <c r="H51" s="33">
        <v>4</v>
      </c>
      <c r="I51" s="31">
        <v>2079.19</v>
      </c>
      <c r="J51" s="31">
        <v>8317</v>
      </c>
      <c r="K51" s="34"/>
      <c r="L51" s="34"/>
      <c r="M51" s="34"/>
      <c r="N51" s="31">
        <v>8317</v>
      </c>
      <c r="O51" s="35">
        <v>0</v>
      </c>
      <c r="P51" s="35">
        <v>0</v>
      </c>
      <c r="X51" s="25"/>
      <c r="Y51" s="26"/>
      <c r="Z51" s="2" t="s">
        <v>203</v>
      </c>
    </row>
    <row r="52" spans="1:26" s="3" customFormat="1" ht="57" x14ac:dyDescent="0.25">
      <c r="A52" s="27" t="s">
        <v>111</v>
      </c>
      <c r="B52" s="28" t="s">
        <v>204</v>
      </c>
      <c r="C52" s="65" t="s">
        <v>205</v>
      </c>
      <c r="D52" s="66"/>
      <c r="E52" s="67"/>
      <c r="F52" s="27" t="s">
        <v>193</v>
      </c>
      <c r="G52" s="29"/>
      <c r="H52" s="30">
        <v>0.4</v>
      </c>
      <c r="I52" s="31">
        <v>34922.43</v>
      </c>
      <c r="J52" s="31">
        <v>17455</v>
      </c>
      <c r="K52" s="31">
        <v>5817</v>
      </c>
      <c r="L52" s="31">
        <v>9644</v>
      </c>
      <c r="M52" s="31">
        <v>1469</v>
      </c>
      <c r="N52" s="32">
        <v>525</v>
      </c>
      <c r="O52" s="32">
        <v>14.67</v>
      </c>
      <c r="P52" s="32">
        <v>2.66</v>
      </c>
      <c r="X52" s="25"/>
      <c r="Y52" s="26"/>
      <c r="Z52" s="2" t="s">
        <v>205</v>
      </c>
    </row>
    <row r="53" spans="1:26" s="3" customFormat="1" ht="57" x14ac:dyDescent="0.25">
      <c r="A53" s="27" t="s">
        <v>113</v>
      </c>
      <c r="B53" s="28" t="s">
        <v>206</v>
      </c>
      <c r="C53" s="65" t="s">
        <v>207</v>
      </c>
      <c r="D53" s="66"/>
      <c r="E53" s="67"/>
      <c r="F53" s="27" t="s">
        <v>183</v>
      </c>
      <c r="G53" s="29"/>
      <c r="H53" s="33">
        <v>4</v>
      </c>
      <c r="I53" s="31">
        <v>748.13</v>
      </c>
      <c r="J53" s="31">
        <v>2993</v>
      </c>
      <c r="K53" s="34"/>
      <c r="L53" s="34"/>
      <c r="M53" s="34"/>
      <c r="N53" s="31">
        <v>2993</v>
      </c>
      <c r="O53" s="35">
        <v>0</v>
      </c>
      <c r="P53" s="35">
        <v>0</v>
      </c>
      <c r="X53" s="25"/>
      <c r="Y53" s="26"/>
      <c r="Z53" s="2" t="s">
        <v>207</v>
      </c>
    </row>
    <row r="54" spans="1:26" s="3" customFormat="1" ht="34.5" x14ac:dyDescent="0.25">
      <c r="A54" s="27" t="s">
        <v>115</v>
      </c>
      <c r="B54" s="28" t="s">
        <v>208</v>
      </c>
      <c r="C54" s="65" t="s">
        <v>209</v>
      </c>
      <c r="D54" s="66"/>
      <c r="E54" s="67"/>
      <c r="F54" s="27" t="s">
        <v>210</v>
      </c>
      <c r="G54" s="29"/>
      <c r="H54" s="36">
        <v>0.14399999999999999</v>
      </c>
      <c r="I54" s="31">
        <v>17331.689999999999</v>
      </c>
      <c r="J54" s="31">
        <v>2867</v>
      </c>
      <c r="K54" s="32">
        <v>696</v>
      </c>
      <c r="L54" s="31">
        <v>2149</v>
      </c>
      <c r="M54" s="34"/>
      <c r="N54" s="32">
        <v>22</v>
      </c>
      <c r="O54" s="32">
        <v>1.76</v>
      </c>
      <c r="P54" s="32">
        <v>0.83</v>
      </c>
      <c r="X54" s="25"/>
      <c r="Y54" s="26"/>
      <c r="Z54" s="2" t="s">
        <v>209</v>
      </c>
    </row>
    <row r="55" spans="1:26" s="3" customFormat="1" ht="15" x14ac:dyDescent="0.25">
      <c r="A55" s="64" t="s">
        <v>211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X55" s="25"/>
      <c r="Y55" s="26" t="s">
        <v>211</v>
      </c>
    </row>
    <row r="56" spans="1:26" s="3" customFormat="1" ht="57" x14ac:dyDescent="0.25">
      <c r="A56" s="27" t="s">
        <v>116</v>
      </c>
      <c r="B56" s="28" t="s">
        <v>212</v>
      </c>
      <c r="C56" s="65" t="s">
        <v>213</v>
      </c>
      <c r="D56" s="66"/>
      <c r="E56" s="67"/>
      <c r="F56" s="27" t="s">
        <v>210</v>
      </c>
      <c r="G56" s="29"/>
      <c r="H56" s="36">
        <v>0.109</v>
      </c>
      <c r="I56" s="31">
        <v>181318.64</v>
      </c>
      <c r="J56" s="31">
        <v>24180</v>
      </c>
      <c r="K56" s="31">
        <v>10386</v>
      </c>
      <c r="L56" s="31">
        <v>11699</v>
      </c>
      <c r="M56" s="31">
        <v>1534</v>
      </c>
      <c r="N56" s="32">
        <v>561</v>
      </c>
      <c r="O56" s="46">
        <v>26.2</v>
      </c>
      <c r="P56" s="32">
        <v>3.44</v>
      </c>
      <c r="X56" s="25"/>
      <c r="Y56" s="26"/>
      <c r="Z56" s="2" t="s">
        <v>213</v>
      </c>
    </row>
    <row r="57" spans="1:26" s="3" customFormat="1" ht="57" x14ac:dyDescent="0.25">
      <c r="A57" s="27" t="s">
        <v>214</v>
      </c>
      <c r="B57" s="28" t="s">
        <v>215</v>
      </c>
      <c r="C57" s="65" t="s">
        <v>216</v>
      </c>
      <c r="D57" s="66"/>
      <c r="E57" s="67"/>
      <c r="F57" s="27" t="s">
        <v>42</v>
      </c>
      <c r="G57" s="29"/>
      <c r="H57" s="37">
        <v>10.38</v>
      </c>
      <c r="I57" s="31">
        <v>435.31</v>
      </c>
      <c r="J57" s="31">
        <v>4519</v>
      </c>
      <c r="K57" s="34"/>
      <c r="L57" s="34"/>
      <c r="M57" s="34"/>
      <c r="N57" s="31">
        <v>4519</v>
      </c>
      <c r="O57" s="35">
        <v>0</v>
      </c>
      <c r="P57" s="35">
        <v>0</v>
      </c>
      <c r="X57" s="25"/>
      <c r="Y57" s="26"/>
      <c r="Z57" s="2" t="s">
        <v>216</v>
      </c>
    </row>
    <row r="58" spans="1:26" s="3" customFormat="1" ht="57" x14ac:dyDescent="0.25">
      <c r="A58" s="27" t="s">
        <v>217</v>
      </c>
      <c r="B58" s="28" t="s">
        <v>218</v>
      </c>
      <c r="C58" s="65" t="s">
        <v>219</v>
      </c>
      <c r="D58" s="66"/>
      <c r="E58" s="67"/>
      <c r="F58" s="27" t="s">
        <v>183</v>
      </c>
      <c r="G58" s="29"/>
      <c r="H58" s="33">
        <v>4</v>
      </c>
      <c r="I58" s="31">
        <v>602.16</v>
      </c>
      <c r="J58" s="31">
        <v>2409</v>
      </c>
      <c r="K58" s="34"/>
      <c r="L58" s="34"/>
      <c r="M58" s="34"/>
      <c r="N58" s="31">
        <v>2409</v>
      </c>
      <c r="O58" s="35">
        <v>0</v>
      </c>
      <c r="P58" s="35">
        <v>0</v>
      </c>
      <c r="X58" s="25"/>
      <c r="Y58" s="26"/>
      <c r="Z58" s="2" t="s">
        <v>219</v>
      </c>
    </row>
    <row r="59" spans="1:26" s="3" customFormat="1" ht="34.5" x14ac:dyDescent="0.25">
      <c r="A59" s="27" t="s">
        <v>220</v>
      </c>
      <c r="B59" s="28" t="s">
        <v>221</v>
      </c>
      <c r="C59" s="65" t="s">
        <v>222</v>
      </c>
      <c r="D59" s="66"/>
      <c r="E59" s="67"/>
      <c r="F59" s="27" t="s">
        <v>60</v>
      </c>
      <c r="G59" s="29"/>
      <c r="H59" s="36">
        <v>1.4E-2</v>
      </c>
      <c r="I59" s="31">
        <v>218355.88</v>
      </c>
      <c r="J59" s="31">
        <v>3057</v>
      </c>
      <c r="K59" s="34"/>
      <c r="L59" s="34"/>
      <c r="M59" s="34"/>
      <c r="N59" s="31">
        <v>3057</v>
      </c>
      <c r="O59" s="35">
        <v>0</v>
      </c>
      <c r="P59" s="35">
        <v>0</v>
      </c>
      <c r="X59" s="25"/>
      <c r="Y59" s="26"/>
      <c r="Z59" s="2" t="s">
        <v>222</v>
      </c>
    </row>
    <row r="60" spans="1:26" s="3" customFormat="1" ht="15" x14ac:dyDescent="0.25">
      <c r="A60" s="64" t="s">
        <v>223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X60" s="25"/>
      <c r="Y60" s="26" t="s">
        <v>223</v>
      </c>
    </row>
    <row r="61" spans="1:26" s="3" customFormat="1" ht="23.25" x14ac:dyDescent="0.25">
      <c r="A61" s="27" t="s">
        <v>224</v>
      </c>
      <c r="B61" s="28" t="s">
        <v>225</v>
      </c>
      <c r="C61" s="65" t="s">
        <v>226</v>
      </c>
      <c r="D61" s="66"/>
      <c r="E61" s="67"/>
      <c r="F61" s="27" t="s">
        <v>227</v>
      </c>
      <c r="G61" s="29"/>
      <c r="H61" s="37">
        <v>0.02</v>
      </c>
      <c r="I61" s="31">
        <v>27198.82</v>
      </c>
      <c r="J61" s="32">
        <v>621</v>
      </c>
      <c r="K61" s="32">
        <v>547</v>
      </c>
      <c r="L61" s="32">
        <v>51</v>
      </c>
      <c r="M61" s="34"/>
      <c r="N61" s="32">
        <v>23</v>
      </c>
      <c r="O61" s="32">
        <v>1.38</v>
      </c>
      <c r="P61" s="35">
        <v>0</v>
      </c>
      <c r="X61" s="25"/>
      <c r="Y61" s="26"/>
      <c r="Z61" s="2" t="s">
        <v>226</v>
      </c>
    </row>
    <row r="62" spans="1:26" s="3" customFormat="1" ht="23.25" x14ac:dyDescent="0.25">
      <c r="A62" s="27" t="s">
        <v>228</v>
      </c>
      <c r="B62" s="28" t="s">
        <v>229</v>
      </c>
      <c r="C62" s="65" t="s">
        <v>230</v>
      </c>
      <c r="D62" s="66"/>
      <c r="E62" s="67"/>
      <c r="F62" s="27" t="s">
        <v>183</v>
      </c>
      <c r="G62" s="29"/>
      <c r="H62" s="33">
        <v>2</v>
      </c>
      <c r="I62" s="31">
        <v>67.02</v>
      </c>
      <c r="J62" s="32">
        <v>134</v>
      </c>
      <c r="K62" s="34"/>
      <c r="L62" s="34"/>
      <c r="M62" s="34"/>
      <c r="N62" s="32">
        <v>134</v>
      </c>
      <c r="O62" s="35">
        <v>0</v>
      </c>
      <c r="P62" s="35">
        <v>0</v>
      </c>
      <c r="X62" s="25"/>
      <c r="Y62" s="26"/>
      <c r="Z62" s="2" t="s">
        <v>230</v>
      </c>
    </row>
    <row r="63" spans="1:26" s="3" customFormat="1" ht="15" x14ac:dyDescent="0.25">
      <c r="A63" s="64" t="s">
        <v>231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X63" s="25"/>
      <c r="Y63" s="26" t="s">
        <v>231</v>
      </c>
    </row>
    <row r="64" spans="1:26" s="3" customFormat="1" ht="57" x14ac:dyDescent="0.25">
      <c r="A64" s="27" t="s">
        <v>232</v>
      </c>
      <c r="B64" s="28" t="s">
        <v>233</v>
      </c>
      <c r="C64" s="65" t="s">
        <v>234</v>
      </c>
      <c r="D64" s="66"/>
      <c r="E64" s="67"/>
      <c r="F64" s="27" t="s">
        <v>193</v>
      </c>
      <c r="G64" s="29"/>
      <c r="H64" s="30">
        <v>0.8</v>
      </c>
      <c r="I64" s="31">
        <v>10852.12</v>
      </c>
      <c r="J64" s="31">
        <v>10575</v>
      </c>
      <c r="K64" s="31">
        <v>5544</v>
      </c>
      <c r="L64" s="31">
        <v>4229</v>
      </c>
      <c r="M64" s="32">
        <v>619</v>
      </c>
      <c r="N64" s="32">
        <v>183</v>
      </c>
      <c r="O64" s="32">
        <v>13.98</v>
      </c>
      <c r="P64" s="32">
        <v>1.1499999999999999</v>
      </c>
      <c r="X64" s="25"/>
      <c r="Y64" s="26"/>
      <c r="Z64" s="2" t="s">
        <v>234</v>
      </c>
    </row>
    <row r="65" spans="1:26" s="3" customFormat="1" ht="33.75" x14ac:dyDescent="0.25">
      <c r="A65" s="27" t="s">
        <v>235</v>
      </c>
      <c r="B65" s="28" t="s">
        <v>236</v>
      </c>
      <c r="C65" s="65" t="s">
        <v>237</v>
      </c>
      <c r="D65" s="66"/>
      <c r="E65" s="67"/>
      <c r="F65" s="27" t="s">
        <v>183</v>
      </c>
      <c r="G65" s="29"/>
      <c r="H65" s="33">
        <v>8</v>
      </c>
      <c r="I65" s="31">
        <v>1638.34</v>
      </c>
      <c r="J65" s="31">
        <v>13107</v>
      </c>
      <c r="K65" s="34"/>
      <c r="L65" s="34"/>
      <c r="M65" s="34"/>
      <c r="N65" s="31">
        <v>13107</v>
      </c>
      <c r="O65" s="35">
        <v>0</v>
      </c>
      <c r="P65" s="35">
        <v>0</v>
      </c>
      <c r="X65" s="25"/>
      <c r="Y65" s="26"/>
      <c r="Z65" s="2" t="s">
        <v>237</v>
      </c>
    </row>
    <row r="66" spans="1:26" s="3" customFormat="1" ht="45.75" x14ac:dyDescent="0.25">
      <c r="A66" s="27" t="s">
        <v>238</v>
      </c>
      <c r="B66" s="28" t="s">
        <v>239</v>
      </c>
      <c r="C66" s="65" t="s">
        <v>240</v>
      </c>
      <c r="D66" s="66"/>
      <c r="E66" s="67"/>
      <c r="F66" s="27" t="s">
        <v>183</v>
      </c>
      <c r="G66" s="29"/>
      <c r="H66" s="33">
        <v>4</v>
      </c>
      <c r="I66" s="31">
        <v>3737.83</v>
      </c>
      <c r="J66" s="31">
        <v>18756</v>
      </c>
      <c r="K66" s="31">
        <v>7477</v>
      </c>
      <c r="L66" s="31">
        <v>9683</v>
      </c>
      <c r="M66" s="31">
        <v>1567</v>
      </c>
      <c r="N66" s="32">
        <v>29</v>
      </c>
      <c r="O66" s="32">
        <v>18.86</v>
      </c>
      <c r="P66" s="32">
        <v>2.85</v>
      </c>
      <c r="X66" s="25"/>
      <c r="Y66" s="26"/>
      <c r="Z66" s="2" t="s">
        <v>240</v>
      </c>
    </row>
    <row r="67" spans="1:26" s="3" customFormat="1" ht="45.75" x14ac:dyDescent="0.25">
      <c r="A67" s="27" t="s">
        <v>241</v>
      </c>
      <c r="B67" s="28" t="s">
        <v>242</v>
      </c>
      <c r="C67" s="65" t="s">
        <v>243</v>
      </c>
      <c r="D67" s="66"/>
      <c r="E67" s="67"/>
      <c r="F67" s="27" t="s">
        <v>183</v>
      </c>
      <c r="G67" s="29"/>
      <c r="H67" s="33">
        <v>4</v>
      </c>
      <c r="I67" s="31">
        <v>7202.63</v>
      </c>
      <c r="J67" s="31">
        <v>28811</v>
      </c>
      <c r="K67" s="34"/>
      <c r="L67" s="34"/>
      <c r="M67" s="34"/>
      <c r="N67" s="31">
        <v>28811</v>
      </c>
      <c r="O67" s="35">
        <v>0</v>
      </c>
      <c r="P67" s="35">
        <v>0</v>
      </c>
      <c r="X67" s="25"/>
      <c r="Y67" s="26"/>
      <c r="Z67" s="2" t="s">
        <v>243</v>
      </c>
    </row>
    <row r="68" spans="1:26" s="3" customFormat="1" ht="23.25" x14ac:dyDescent="0.25">
      <c r="A68" s="27" t="s">
        <v>244</v>
      </c>
      <c r="B68" s="28" t="s">
        <v>245</v>
      </c>
      <c r="C68" s="65" t="s">
        <v>246</v>
      </c>
      <c r="D68" s="66"/>
      <c r="E68" s="67"/>
      <c r="F68" s="27" t="s">
        <v>92</v>
      </c>
      <c r="G68" s="29"/>
      <c r="H68" s="36">
        <v>0.376</v>
      </c>
      <c r="I68" s="31">
        <v>292.48</v>
      </c>
      <c r="J68" s="32">
        <v>110</v>
      </c>
      <c r="K68" s="34"/>
      <c r="L68" s="34"/>
      <c r="M68" s="34"/>
      <c r="N68" s="32">
        <v>110</v>
      </c>
      <c r="O68" s="35">
        <v>0</v>
      </c>
      <c r="P68" s="35">
        <v>0</v>
      </c>
      <c r="X68" s="25"/>
      <c r="Y68" s="26"/>
      <c r="Z68" s="2" t="s">
        <v>246</v>
      </c>
    </row>
    <row r="69" spans="1:26" s="3" customFormat="1" ht="45.75" x14ac:dyDescent="0.25">
      <c r="A69" s="27" t="s">
        <v>247</v>
      </c>
      <c r="B69" s="28" t="s">
        <v>248</v>
      </c>
      <c r="C69" s="65" t="s">
        <v>249</v>
      </c>
      <c r="D69" s="66"/>
      <c r="E69" s="67"/>
      <c r="F69" s="27" t="s">
        <v>92</v>
      </c>
      <c r="G69" s="29"/>
      <c r="H69" s="36">
        <v>12.032</v>
      </c>
      <c r="I69" s="31">
        <v>113.4</v>
      </c>
      <c r="J69" s="31">
        <v>1364</v>
      </c>
      <c r="K69" s="34"/>
      <c r="L69" s="34"/>
      <c r="M69" s="34"/>
      <c r="N69" s="31">
        <v>1364</v>
      </c>
      <c r="O69" s="35">
        <v>0</v>
      </c>
      <c r="P69" s="35">
        <v>0</v>
      </c>
      <c r="X69" s="25"/>
      <c r="Y69" s="26"/>
      <c r="Z69" s="2" t="s">
        <v>249</v>
      </c>
    </row>
    <row r="70" spans="1:26" s="3" customFormat="1" ht="15" x14ac:dyDescent="0.25">
      <c r="A70" s="64" t="s">
        <v>250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X70" s="25"/>
      <c r="Y70" s="26" t="s">
        <v>250</v>
      </c>
    </row>
    <row r="71" spans="1:26" s="3" customFormat="1" ht="45.75" x14ac:dyDescent="0.25">
      <c r="A71" s="27" t="s">
        <v>251</v>
      </c>
      <c r="B71" s="28" t="s">
        <v>252</v>
      </c>
      <c r="C71" s="65" t="s">
        <v>253</v>
      </c>
      <c r="D71" s="66"/>
      <c r="E71" s="67"/>
      <c r="F71" s="27" t="s">
        <v>177</v>
      </c>
      <c r="G71" s="29"/>
      <c r="H71" s="37">
        <v>0.01</v>
      </c>
      <c r="I71" s="31">
        <v>598435.66</v>
      </c>
      <c r="J71" s="31">
        <v>6830</v>
      </c>
      <c r="K71" s="32">
        <v>351</v>
      </c>
      <c r="L71" s="31">
        <v>2500</v>
      </c>
      <c r="M71" s="34"/>
      <c r="N71" s="31">
        <v>3979</v>
      </c>
      <c r="O71" s="32">
        <v>0.85</v>
      </c>
      <c r="P71" s="46">
        <v>2.2999999999999998</v>
      </c>
      <c r="X71" s="25"/>
      <c r="Y71" s="26"/>
      <c r="Z71" s="2" t="s">
        <v>253</v>
      </c>
    </row>
    <row r="72" spans="1:26" s="3" customFormat="1" ht="23.25" x14ac:dyDescent="0.25">
      <c r="A72" s="27" t="s">
        <v>254</v>
      </c>
      <c r="B72" s="28" t="s">
        <v>255</v>
      </c>
      <c r="C72" s="65" t="s">
        <v>256</v>
      </c>
      <c r="D72" s="66"/>
      <c r="E72" s="67"/>
      <c r="F72" s="27" t="s">
        <v>60</v>
      </c>
      <c r="G72" s="29"/>
      <c r="H72" s="36">
        <v>1E-3</v>
      </c>
      <c r="I72" s="31">
        <v>253237.53</v>
      </c>
      <c r="J72" s="32">
        <v>253</v>
      </c>
      <c r="K72" s="34"/>
      <c r="L72" s="34"/>
      <c r="M72" s="34"/>
      <c r="N72" s="32">
        <v>253</v>
      </c>
      <c r="O72" s="35">
        <v>0</v>
      </c>
      <c r="P72" s="35">
        <v>0</v>
      </c>
      <c r="X72" s="25"/>
      <c r="Y72" s="26"/>
      <c r="Z72" s="2" t="s">
        <v>256</v>
      </c>
    </row>
    <row r="73" spans="1:26" s="3" customFormat="1" ht="57" x14ac:dyDescent="0.25">
      <c r="A73" s="27" t="s">
        <v>257</v>
      </c>
      <c r="B73" s="28" t="s">
        <v>258</v>
      </c>
      <c r="C73" s="65" t="s">
        <v>259</v>
      </c>
      <c r="D73" s="66"/>
      <c r="E73" s="67"/>
      <c r="F73" s="27" t="s">
        <v>177</v>
      </c>
      <c r="G73" s="29"/>
      <c r="H73" s="36">
        <v>2E-3</v>
      </c>
      <c r="I73" s="31">
        <v>79856.509999999995</v>
      </c>
      <c r="J73" s="32">
        <v>186</v>
      </c>
      <c r="K73" s="32">
        <v>72</v>
      </c>
      <c r="L73" s="32">
        <v>26</v>
      </c>
      <c r="M73" s="34"/>
      <c r="N73" s="32">
        <v>88</v>
      </c>
      <c r="O73" s="32">
        <v>0.18</v>
      </c>
      <c r="P73" s="32">
        <v>0.03</v>
      </c>
      <c r="X73" s="25"/>
      <c r="Y73" s="26"/>
      <c r="Z73" s="2" t="s">
        <v>259</v>
      </c>
    </row>
    <row r="74" spans="1:26" s="3" customFormat="1" ht="23.25" x14ac:dyDescent="0.25">
      <c r="A74" s="27" t="s">
        <v>260</v>
      </c>
      <c r="B74" s="28" t="s">
        <v>255</v>
      </c>
      <c r="C74" s="65" t="s">
        <v>256</v>
      </c>
      <c r="D74" s="66"/>
      <c r="E74" s="67"/>
      <c r="F74" s="27" t="s">
        <v>60</v>
      </c>
      <c r="G74" s="29"/>
      <c r="H74" s="47">
        <v>3.0000000000000001E-5</v>
      </c>
      <c r="I74" s="31">
        <v>253237.53</v>
      </c>
      <c r="J74" s="32">
        <v>8</v>
      </c>
      <c r="K74" s="34"/>
      <c r="L74" s="34"/>
      <c r="M74" s="34"/>
      <c r="N74" s="32">
        <v>8</v>
      </c>
      <c r="O74" s="35">
        <v>0</v>
      </c>
      <c r="P74" s="35">
        <v>0</v>
      </c>
      <c r="X74" s="25"/>
      <c r="Y74" s="26"/>
      <c r="Z74" s="2" t="s">
        <v>256</v>
      </c>
    </row>
    <row r="75" spans="1:26" s="3" customFormat="1" ht="15" x14ac:dyDescent="0.25">
      <c r="A75" s="64" t="s">
        <v>261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X75" s="25"/>
      <c r="Y75" s="26" t="s">
        <v>261</v>
      </c>
    </row>
    <row r="76" spans="1:26" s="3" customFormat="1" ht="45.75" x14ac:dyDescent="0.25">
      <c r="A76" s="27" t="s">
        <v>262</v>
      </c>
      <c r="B76" s="28" t="s">
        <v>263</v>
      </c>
      <c r="C76" s="65" t="s">
        <v>264</v>
      </c>
      <c r="D76" s="66"/>
      <c r="E76" s="67"/>
      <c r="F76" s="27" t="s">
        <v>38</v>
      </c>
      <c r="G76" s="29"/>
      <c r="H76" s="37">
        <v>1.1499999999999999</v>
      </c>
      <c r="I76" s="31">
        <v>2409.1</v>
      </c>
      <c r="J76" s="31">
        <v>3600</v>
      </c>
      <c r="K76" s="31">
        <v>1492</v>
      </c>
      <c r="L76" s="32">
        <v>879</v>
      </c>
      <c r="M76" s="32">
        <v>198</v>
      </c>
      <c r="N76" s="31">
        <v>1031</v>
      </c>
      <c r="O76" s="32">
        <v>3.65</v>
      </c>
      <c r="P76" s="32">
        <v>0.41</v>
      </c>
      <c r="X76" s="25"/>
      <c r="Y76" s="26"/>
      <c r="Z76" s="2" t="s">
        <v>264</v>
      </c>
    </row>
    <row r="77" spans="1:26" s="3" customFormat="1" ht="34.5" x14ac:dyDescent="0.25">
      <c r="A77" s="27" t="s">
        <v>265</v>
      </c>
      <c r="B77" s="28" t="s">
        <v>266</v>
      </c>
      <c r="C77" s="65" t="s">
        <v>267</v>
      </c>
      <c r="D77" s="66"/>
      <c r="E77" s="67"/>
      <c r="F77" s="27" t="s">
        <v>74</v>
      </c>
      <c r="G77" s="29"/>
      <c r="H77" s="33">
        <v>8</v>
      </c>
      <c r="I77" s="31">
        <v>6470.35</v>
      </c>
      <c r="J77" s="31">
        <v>51763</v>
      </c>
      <c r="K77" s="34"/>
      <c r="L77" s="34"/>
      <c r="M77" s="34"/>
      <c r="N77" s="31">
        <v>51763</v>
      </c>
      <c r="O77" s="35">
        <v>0</v>
      </c>
      <c r="P77" s="35">
        <v>0</v>
      </c>
      <c r="X77" s="25"/>
      <c r="Y77" s="26"/>
      <c r="Z77" s="2" t="s">
        <v>267</v>
      </c>
    </row>
    <row r="78" spans="1:26" s="3" customFormat="1" ht="15" x14ac:dyDescent="0.25">
      <c r="A78" s="27" t="s">
        <v>268</v>
      </c>
      <c r="B78" s="28" t="s">
        <v>269</v>
      </c>
      <c r="C78" s="65" t="s">
        <v>270</v>
      </c>
      <c r="D78" s="66"/>
      <c r="E78" s="67"/>
      <c r="F78" s="27" t="s">
        <v>183</v>
      </c>
      <c r="G78" s="29"/>
      <c r="H78" s="33">
        <v>1</v>
      </c>
      <c r="I78" s="31">
        <v>1729.91</v>
      </c>
      <c r="J78" s="31">
        <v>1730</v>
      </c>
      <c r="K78" s="34"/>
      <c r="L78" s="34"/>
      <c r="M78" s="34"/>
      <c r="N78" s="31">
        <v>1730</v>
      </c>
      <c r="O78" s="35">
        <v>0</v>
      </c>
      <c r="P78" s="35">
        <v>0</v>
      </c>
      <c r="X78" s="25"/>
      <c r="Y78" s="26"/>
      <c r="Z78" s="2" t="s">
        <v>270</v>
      </c>
    </row>
    <row r="79" spans="1:26" s="3" customFormat="1" ht="15" x14ac:dyDescent="0.25">
      <c r="A79" s="64" t="s">
        <v>271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X79" s="25"/>
      <c r="Y79" s="26" t="s">
        <v>271</v>
      </c>
    </row>
    <row r="80" spans="1:26" s="3" customFormat="1" ht="23.25" x14ac:dyDescent="0.25">
      <c r="A80" s="27" t="s">
        <v>272</v>
      </c>
      <c r="B80" s="28" t="s">
        <v>72</v>
      </c>
      <c r="C80" s="65" t="s">
        <v>73</v>
      </c>
      <c r="D80" s="66"/>
      <c r="E80" s="67"/>
      <c r="F80" s="27" t="s">
        <v>74</v>
      </c>
      <c r="G80" s="29"/>
      <c r="H80" s="33">
        <v>10</v>
      </c>
      <c r="I80" s="31">
        <v>826.21</v>
      </c>
      <c r="J80" s="31">
        <v>14206</v>
      </c>
      <c r="K80" s="31">
        <v>1209</v>
      </c>
      <c r="L80" s="31">
        <v>10563</v>
      </c>
      <c r="M80" s="31">
        <v>2434</v>
      </c>
      <c r="N80" s="34"/>
      <c r="O80" s="32">
        <v>3.44</v>
      </c>
      <c r="P80" s="32">
        <v>5.89</v>
      </c>
      <c r="X80" s="25"/>
      <c r="Y80" s="26"/>
      <c r="Z80" s="2" t="s">
        <v>73</v>
      </c>
    </row>
    <row r="81" spans="1:26" s="3" customFormat="1" ht="15" x14ac:dyDescent="0.25">
      <c r="A81" s="27" t="s">
        <v>273</v>
      </c>
      <c r="B81" s="28" t="s">
        <v>76</v>
      </c>
      <c r="C81" s="65" t="s">
        <v>77</v>
      </c>
      <c r="D81" s="66"/>
      <c r="E81" s="67"/>
      <c r="F81" s="27" t="s">
        <v>60</v>
      </c>
      <c r="G81" s="29"/>
      <c r="H81" s="37">
        <v>0.32</v>
      </c>
      <c r="I81" s="31">
        <v>7212.79</v>
      </c>
      <c r="J81" s="31">
        <v>2308</v>
      </c>
      <c r="K81" s="34"/>
      <c r="L81" s="34"/>
      <c r="M81" s="34"/>
      <c r="N81" s="31">
        <v>2308</v>
      </c>
      <c r="O81" s="35">
        <v>0</v>
      </c>
      <c r="P81" s="35">
        <v>0</v>
      </c>
      <c r="X81" s="25"/>
      <c r="Y81" s="26"/>
      <c r="Z81" s="2" t="s">
        <v>77</v>
      </c>
    </row>
    <row r="82" spans="1:26" s="3" customFormat="1" ht="34.5" x14ac:dyDescent="0.25">
      <c r="A82" s="27" t="s">
        <v>274</v>
      </c>
      <c r="B82" s="28" t="s">
        <v>275</v>
      </c>
      <c r="C82" s="65" t="s">
        <v>276</v>
      </c>
      <c r="D82" s="66"/>
      <c r="E82" s="67"/>
      <c r="F82" s="27" t="s">
        <v>84</v>
      </c>
      <c r="G82" s="29"/>
      <c r="H82" s="30">
        <v>0.1</v>
      </c>
      <c r="I82" s="31">
        <v>8958.5300000000007</v>
      </c>
      <c r="J82" s="31">
        <v>1005</v>
      </c>
      <c r="K82" s="32">
        <v>433</v>
      </c>
      <c r="L82" s="32">
        <v>10</v>
      </c>
      <c r="M82" s="32">
        <v>1</v>
      </c>
      <c r="N82" s="32">
        <v>561</v>
      </c>
      <c r="O82" s="46">
        <v>1.2</v>
      </c>
      <c r="P82" s="35">
        <v>0</v>
      </c>
      <c r="X82" s="25"/>
      <c r="Y82" s="26"/>
      <c r="Z82" s="2" t="s">
        <v>276</v>
      </c>
    </row>
    <row r="83" spans="1:26" s="3" customFormat="1" ht="15" x14ac:dyDescent="0.25">
      <c r="A83" s="27" t="s">
        <v>277</v>
      </c>
      <c r="B83" s="28" t="s">
        <v>79</v>
      </c>
      <c r="C83" s="65" t="s">
        <v>80</v>
      </c>
      <c r="D83" s="66"/>
      <c r="E83" s="67"/>
      <c r="F83" s="27" t="s">
        <v>74</v>
      </c>
      <c r="G83" s="29"/>
      <c r="H83" s="33">
        <v>10</v>
      </c>
      <c r="I83" s="31">
        <v>26.63</v>
      </c>
      <c r="J83" s="32">
        <v>354</v>
      </c>
      <c r="K83" s="32">
        <v>325</v>
      </c>
      <c r="L83" s="32">
        <v>29</v>
      </c>
      <c r="M83" s="34"/>
      <c r="N83" s="34"/>
      <c r="O83" s="32">
        <v>0.93</v>
      </c>
      <c r="P83" s="35">
        <v>0</v>
      </c>
      <c r="X83" s="25"/>
      <c r="Y83" s="26"/>
      <c r="Z83" s="2" t="s">
        <v>80</v>
      </c>
    </row>
    <row r="84" spans="1:26" s="3" customFormat="1" ht="15" x14ac:dyDescent="0.25">
      <c r="A84" s="64" t="s">
        <v>100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X84" s="25"/>
      <c r="Y84" s="26" t="s">
        <v>100</v>
      </c>
    </row>
    <row r="85" spans="1:26" s="3" customFormat="1" ht="57" x14ac:dyDescent="0.25">
      <c r="A85" s="27" t="s">
        <v>278</v>
      </c>
      <c r="B85" s="28" t="s">
        <v>87</v>
      </c>
      <c r="C85" s="65" t="s">
        <v>88</v>
      </c>
      <c r="D85" s="66"/>
      <c r="E85" s="67"/>
      <c r="F85" s="27" t="s">
        <v>84</v>
      </c>
      <c r="G85" s="29"/>
      <c r="H85" s="30">
        <v>0.1</v>
      </c>
      <c r="I85" s="31">
        <v>2959.46</v>
      </c>
      <c r="J85" s="32">
        <v>787</v>
      </c>
      <c r="K85" s="32">
        <v>735</v>
      </c>
      <c r="L85" s="32">
        <v>37</v>
      </c>
      <c r="M85" s="32">
        <v>4</v>
      </c>
      <c r="N85" s="32">
        <v>11</v>
      </c>
      <c r="O85" s="32">
        <v>1.75</v>
      </c>
      <c r="P85" s="32">
        <v>0.01</v>
      </c>
      <c r="X85" s="25"/>
      <c r="Y85" s="26"/>
      <c r="Z85" s="2" t="s">
        <v>88</v>
      </c>
    </row>
    <row r="86" spans="1:26" s="3" customFormat="1" ht="56.25" x14ac:dyDescent="0.25">
      <c r="A86" s="27" t="s">
        <v>279</v>
      </c>
      <c r="B86" s="28" t="s">
        <v>90</v>
      </c>
      <c r="C86" s="65" t="s">
        <v>103</v>
      </c>
      <c r="D86" s="66"/>
      <c r="E86" s="67"/>
      <c r="F86" s="27" t="s">
        <v>92</v>
      </c>
      <c r="G86" s="29"/>
      <c r="H86" s="37">
        <v>2.94</v>
      </c>
      <c r="I86" s="31">
        <v>780.96</v>
      </c>
      <c r="J86" s="31">
        <v>2296</v>
      </c>
      <c r="K86" s="34"/>
      <c r="L86" s="34"/>
      <c r="M86" s="34"/>
      <c r="N86" s="31">
        <v>2296</v>
      </c>
      <c r="O86" s="35">
        <v>0</v>
      </c>
      <c r="P86" s="35">
        <v>0</v>
      </c>
      <c r="X86" s="25"/>
      <c r="Y86" s="26"/>
      <c r="Z86" s="2" t="s">
        <v>103</v>
      </c>
    </row>
    <row r="87" spans="1:26" s="3" customFormat="1" ht="56.25" x14ac:dyDescent="0.25">
      <c r="A87" s="27" t="s">
        <v>280</v>
      </c>
      <c r="B87" s="28" t="s">
        <v>90</v>
      </c>
      <c r="C87" s="65" t="s">
        <v>105</v>
      </c>
      <c r="D87" s="66"/>
      <c r="E87" s="67"/>
      <c r="F87" s="27" t="s">
        <v>92</v>
      </c>
      <c r="G87" s="29"/>
      <c r="H87" s="37">
        <v>4.18</v>
      </c>
      <c r="I87" s="31">
        <v>780.96</v>
      </c>
      <c r="J87" s="31">
        <v>3264</v>
      </c>
      <c r="K87" s="34"/>
      <c r="L87" s="34"/>
      <c r="M87" s="34"/>
      <c r="N87" s="31">
        <v>3264</v>
      </c>
      <c r="O87" s="35">
        <v>0</v>
      </c>
      <c r="P87" s="35">
        <v>0</v>
      </c>
      <c r="X87" s="25"/>
      <c r="Y87" s="26"/>
      <c r="Z87" s="2" t="s">
        <v>105</v>
      </c>
    </row>
    <row r="88" spans="1:26" s="3" customFormat="1" ht="57" x14ac:dyDescent="0.25">
      <c r="A88" s="27" t="s">
        <v>281</v>
      </c>
      <c r="B88" s="28" t="s">
        <v>96</v>
      </c>
      <c r="C88" s="65" t="s">
        <v>97</v>
      </c>
      <c r="D88" s="66"/>
      <c r="E88" s="67"/>
      <c r="F88" s="27" t="s">
        <v>84</v>
      </c>
      <c r="G88" s="29"/>
      <c r="H88" s="30">
        <v>0.1</v>
      </c>
      <c r="I88" s="31">
        <v>1537.57</v>
      </c>
      <c r="J88" s="32">
        <v>205</v>
      </c>
      <c r="K88" s="32">
        <v>190</v>
      </c>
      <c r="L88" s="32">
        <v>11</v>
      </c>
      <c r="M88" s="32">
        <v>1</v>
      </c>
      <c r="N88" s="32">
        <v>3</v>
      </c>
      <c r="O88" s="32">
        <v>0.45</v>
      </c>
      <c r="P88" s="35">
        <v>0</v>
      </c>
      <c r="X88" s="25"/>
      <c r="Y88" s="26"/>
      <c r="Z88" s="2" t="s">
        <v>97</v>
      </c>
    </row>
    <row r="89" spans="1:26" s="3" customFormat="1" ht="57" x14ac:dyDescent="0.25">
      <c r="A89" s="27" t="s">
        <v>282</v>
      </c>
      <c r="B89" s="28" t="s">
        <v>90</v>
      </c>
      <c r="C89" s="65" t="s">
        <v>108</v>
      </c>
      <c r="D89" s="66"/>
      <c r="E89" s="67"/>
      <c r="F89" s="27" t="s">
        <v>92</v>
      </c>
      <c r="G89" s="29"/>
      <c r="H89" s="37">
        <v>2.91</v>
      </c>
      <c r="I89" s="31">
        <v>860.2</v>
      </c>
      <c r="J89" s="31">
        <v>2503</v>
      </c>
      <c r="K89" s="34"/>
      <c r="L89" s="34"/>
      <c r="M89" s="34"/>
      <c r="N89" s="31">
        <v>2503</v>
      </c>
      <c r="O89" s="35">
        <v>0</v>
      </c>
      <c r="P89" s="35">
        <v>0</v>
      </c>
      <c r="X89" s="25"/>
      <c r="Y89" s="26"/>
      <c r="Z89" s="2" t="s">
        <v>108</v>
      </c>
    </row>
    <row r="90" spans="1:26" s="3" customFormat="1" ht="15" x14ac:dyDescent="0.25">
      <c r="A90" s="64" t="s">
        <v>283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X90" s="25"/>
      <c r="Y90" s="26" t="s">
        <v>283</v>
      </c>
    </row>
    <row r="91" spans="1:26" s="3" customFormat="1" ht="23.25" x14ac:dyDescent="0.25">
      <c r="A91" s="27" t="s">
        <v>284</v>
      </c>
      <c r="B91" s="28" t="s">
        <v>285</v>
      </c>
      <c r="C91" s="65" t="s">
        <v>286</v>
      </c>
      <c r="D91" s="66"/>
      <c r="E91" s="67"/>
      <c r="F91" s="27" t="s">
        <v>287</v>
      </c>
      <c r="G91" s="29"/>
      <c r="H91" s="36">
        <v>0.378</v>
      </c>
      <c r="I91" s="31">
        <v>261864.32000000001</v>
      </c>
      <c r="J91" s="31">
        <v>102536</v>
      </c>
      <c r="K91" s="31">
        <v>9182</v>
      </c>
      <c r="L91" s="31">
        <v>4310</v>
      </c>
      <c r="M91" s="34"/>
      <c r="N91" s="31">
        <v>89044</v>
      </c>
      <c r="O91" s="32">
        <v>23.16</v>
      </c>
      <c r="P91" s="32">
        <v>2.38</v>
      </c>
      <c r="X91" s="25"/>
      <c r="Y91" s="26"/>
      <c r="Z91" s="2" t="s">
        <v>286</v>
      </c>
    </row>
    <row r="92" spans="1:26" s="3" customFormat="1" ht="90.75" x14ac:dyDescent="0.25">
      <c r="A92" s="27" t="s">
        <v>288</v>
      </c>
      <c r="B92" s="28" t="s">
        <v>289</v>
      </c>
      <c r="C92" s="65" t="s">
        <v>290</v>
      </c>
      <c r="D92" s="66"/>
      <c r="E92" s="67"/>
      <c r="F92" s="27" t="s">
        <v>60</v>
      </c>
      <c r="G92" s="29"/>
      <c r="H92" s="36">
        <v>0.378</v>
      </c>
      <c r="I92" s="31">
        <v>234730.12</v>
      </c>
      <c r="J92" s="31">
        <v>88728</v>
      </c>
      <c r="K92" s="34"/>
      <c r="L92" s="34"/>
      <c r="M92" s="34"/>
      <c r="N92" s="31">
        <v>88728</v>
      </c>
      <c r="O92" s="35">
        <v>0</v>
      </c>
      <c r="P92" s="35">
        <v>0</v>
      </c>
      <c r="X92" s="25"/>
      <c r="Y92" s="26"/>
      <c r="Z92" s="2" t="s">
        <v>290</v>
      </c>
    </row>
    <row r="93" spans="1:26" s="3" customFormat="1" ht="34.5" x14ac:dyDescent="0.25">
      <c r="A93" s="27" t="s">
        <v>291</v>
      </c>
      <c r="B93" s="28" t="s">
        <v>292</v>
      </c>
      <c r="C93" s="65" t="s">
        <v>293</v>
      </c>
      <c r="D93" s="66"/>
      <c r="E93" s="67"/>
      <c r="F93" s="27" t="s">
        <v>60</v>
      </c>
      <c r="G93" s="29"/>
      <c r="H93" s="36">
        <v>2.8000000000000001E-2</v>
      </c>
      <c r="I93" s="31">
        <v>40425.93</v>
      </c>
      <c r="J93" s="31">
        <v>1484</v>
      </c>
      <c r="K93" s="31">
        <v>1367</v>
      </c>
      <c r="L93" s="32">
        <v>38</v>
      </c>
      <c r="M93" s="32">
        <v>7</v>
      </c>
      <c r="N93" s="32">
        <v>72</v>
      </c>
      <c r="O93" s="46">
        <v>3.7</v>
      </c>
      <c r="P93" s="32">
        <v>0.01</v>
      </c>
      <c r="X93" s="25"/>
      <c r="Y93" s="26"/>
      <c r="Z93" s="2" t="s">
        <v>293</v>
      </c>
    </row>
    <row r="94" spans="1:26" s="3" customFormat="1" ht="45.75" x14ac:dyDescent="0.25">
      <c r="A94" s="27" t="s">
        <v>294</v>
      </c>
      <c r="B94" s="28" t="s">
        <v>295</v>
      </c>
      <c r="C94" s="65" t="s">
        <v>296</v>
      </c>
      <c r="D94" s="66"/>
      <c r="E94" s="67"/>
      <c r="F94" s="27" t="s">
        <v>183</v>
      </c>
      <c r="G94" s="29"/>
      <c r="H94" s="33">
        <v>4</v>
      </c>
      <c r="I94" s="31">
        <v>18605.29</v>
      </c>
      <c r="J94" s="31">
        <v>74421</v>
      </c>
      <c r="K94" s="34"/>
      <c r="L94" s="34"/>
      <c r="M94" s="34"/>
      <c r="N94" s="31">
        <v>74421</v>
      </c>
      <c r="O94" s="35">
        <v>0</v>
      </c>
      <c r="P94" s="35">
        <v>0</v>
      </c>
      <c r="X94" s="25"/>
      <c r="Y94" s="26"/>
      <c r="Z94" s="2" t="s">
        <v>296</v>
      </c>
    </row>
    <row r="95" spans="1:26" s="3" customFormat="1" ht="34.5" x14ac:dyDescent="0.25">
      <c r="A95" s="27" t="s">
        <v>297</v>
      </c>
      <c r="B95" s="28" t="s">
        <v>298</v>
      </c>
      <c r="C95" s="65" t="s">
        <v>299</v>
      </c>
      <c r="D95" s="66"/>
      <c r="E95" s="67"/>
      <c r="F95" s="27" t="s">
        <v>84</v>
      </c>
      <c r="G95" s="29"/>
      <c r="H95" s="36">
        <v>1E-3</v>
      </c>
      <c r="I95" s="31">
        <v>103617.32</v>
      </c>
      <c r="J95" s="32">
        <v>135</v>
      </c>
      <c r="K95" s="32">
        <v>126</v>
      </c>
      <c r="L95" s="32">
        <v>1</v>
      </c>
      <c r="M95" s="34"/>
      <c r="N95" s="32">
        <v>8</v>
      </c>
      <c r="O95" s="32">
        <v>0.28999999999999998</v>
      </c>
      <c r="P95" s="35">
        <v>0</v>
      </c>
      <c r="X95" s="25"/>
      <c r="Y95" s="26"/>
      <c r="Z95" s="2" t="s">
        <v>299</v>
      </c>
    </row>
    <row r="96" spans="1:26" s="3" customFormat="1" ht="15" x14ac:dyDescent="0.25">
      <c r="A96" s="27" t="s">
        <v>300</v>
      </c>
      <c r="B96" s="28" t="s">
        <v>301</v>
      </c>
      <c r="C96" s="65" t="s">
        <v>302</v>
      </c>
      <c r="D96" s="66"/>
      <c r="E96" s="67"/>
      <c r="F96" s="27" t="s">
        <v>92</v>
      </c>
      <c r="G96" s="29"/>
      <c r="H96" s="36">
        <v>0.106</v>
      </c>
      <c r="I96" s="31">
        <v>248.92</v>
      </c>
      <c r="J96" s="32">
        <v>26</v>
      </c>
      <c r="K96" s="34"/>
      <c r="L96" s="34"/>
      <c r="M96" s="34"/>
      <c r="N96" s="32">
        <v>26</v>
      </c>
      <c r="O96" s="35">
        <v>0</v>
      </c>
      <c r="P96" s="35">
        <v>0</v>
      </c>
      <c r="X96" s="25"/>
      <c r="Y96" s="26"/>
      <c r="Z96" s="2" t="s">
        <v>302</v>
      </c>
    </row>
    <row r="97" spans="1:28" s="3" customFormat="1" ht="15" x14ac:dyDescent="0.25">
      <c r="A97" s="27" t="s">
        <v>303</v>
      </c>
      <c r="B97" s="28" t="s">
        <v>304</v>
      </c>
      <c r="C97" s="65" t="s">
        <v>305</v>
      </c>
      <c r="D97" s="66"/>
      <c r="E97" s="67"/>
      <c r="F97" s="27" t="s">
        <v>60</v>
      </c>
      <c r="G97" s="29"/>
      <c r="H97" s="38">
        <v>1E-4</v>
      </c>
      <c r="I97" s="31">
        <v>168265.39</v>
      </c>
      <c r="J97" s="32">
        <v>17</v>
      </c>
      <c r="K97" s="34"/>
      <c r="L97" s="34"/>
      <c r="M97" s="34"/>
      <c r="N97" s="32">
        <v>17</v>
      </c>
      <c r="O97" s="35">
        <v>0</v>
      </c>
      <c r="P97" s="35">
        <v>0</v>
      </c>
      <c r="X97" s="25"/>
      <c r="Y97" s="26"/>
      <c r="Z97" s="2" t="s">
        <v>305</v>
      </c>
    </row>
    <row r="98" spans="1:28" s="3" customFormat="1" ht="15" x14ac:dyDescent="0.25">
      <c r="A98" s="68" t="s">
        <v>118</v>
      </c>
      <c r="B98" s="69"/>
      <c r="C98" s="69"/>
      <c r="D98" s="69"/>
      <c r="E98" s="69"/>
      <c r="F98" s="69"/>
      <c r="G98" s="69"/>
      <c r="H98" s="69"/>
      <c r="I98" s="70"/>
      <c r="J98" s="39"/>
      <c r="K98" s="39"/>
      <c r="L98" s="39"/>
      <c r="M98" s="39"/>
      <c r="N98" s="39"/>
      <c r="O98" s="39"/>
      <c r="P98" s="39"/>
      <c r="AA98" s="40" t="s">
        <v>118</v>
      </c>
    </row>
    <row r="99" spans="1:28" s="3" customFormat="1" ht="15" x14ac:dyDescent="0.25">
      <c r="A99" s="71" t="s">
        <v>119</v>
      </c>
      <c r="B99" s="72"/>
      <c r="C99" s="72"/>
      <c r="D99" s="72"/>
      <c r="E99" s="72"/>
      <c r="F99" s="72"/>
      <c r="G99" s="72"/>
      <c r="H99" s="72"/>
      <c r="I99" s="73"/>
      <c r="J99" s="31">
        <v>691703</v>
      </c>
      <c r="K99" s="34"/>
      <c r="L99" s="34"/>
      <c r="M99" s="34"/>
      <c r="N99" s="34"/>
      <c r="O99" s="34"/>
      <c r="P99" s="34"/>
      <c r="AA99" s="40"/>
      <c r="AB99" s="2" t="s">
        <v>119</v>
      </c>
    </row>
    <row r="100" spans="1:28" s="3" customFormat="1" ht="15" x14ac:dyDescent="0.25">
      <c r="A100" s="71" t="s">
        <v>120</v>
      </c>
      <c r="B100" s="72"/>
      <c r="C100" s="72"/>
      <c r="D100" s="72"/>
      <c r="E100" s="72"/>
      <c r="F100" s="72"/>
      <c r="G100" s="72"/>
      <c r="H100" s="72"/>
      <c r="I100" s="73"/>
      <c r="J100" s="34"/>
      <c r="K100" s="34"/>
      <c r="L100" s="34"/>
      <c r="M100" s="34"/>
      <c r="N100" s="34"/>
      <c r="O100" s="34"/>
      <c r="P100" s="34"/>
      <c r="AA100" s="40"/>
      <c r="AB100" s="2" t="s">
        <v>120</v>
      </c>
    </row>
    <row r="101" spans="1:28" s="3" customFormat="1" ht="15" x14ac:dyDescent="0.25">
      <c r="A101" s="71" t="s">
        <v>121</v>
      </c>
      <c r="B101" s="72"/>
      <c r="C101" s="72"/>
      <c r="D101" s="72"/>
      <c r="E101" s="72"/>
      <c r="F101" s="72"/>
      <c r="G101" s="72"/>
      <c r="H101" s="72"/>
      <c r="I101" s="73"/>
      <c r="J101" s="31">
        <v>89496</v>
      </c>
      <c r="K101" s="34"/>
      <c r="L101" s="34"/>
      <c r="M101" s="34"/>
      <c r="N101" s="34"/>
      <c r="O101" s="34"/>
      <c r="P101" s="34"/>
      <c r="AA101" s="40"/>
      <c r="AB101" s="2" t="s">
        <v>121</v>
      </c>
    </row>
    <row r="102" spans="1:28" s="3" customFormat="1" ht="15" x14ac:dyDescent="0.25">
      <c r="A102" s="71" t="s">
        <v>122</v>
      </c>
      <c r="B102" s="72"/>
      <c r="C102" s="72"/>
      <c r="D102" s="72"/>
      <c r="E102" s="72"/>
      <c r="F102" s="72"/>
      <c r="G102" s="72"/>
      <c r="H102" s="72"/>
      <c r="I102" s="73"/>
      <c r="J102" s="31">
        <v>104982</v>
      </c>
      <c r="K102" s="34"/>
      <c r="L102" s="34"/>
      <c r="M102" s="34"/>
      <c r="N102" s="34"/>
      <c r="O102" s="34"/>
      <c r="P102" s="34"/>
      <c r="AA102" s="40"/>
      <c r="AB102" s="2" t="s">
        <v>122</v>
      </c>
    </row>
    <row r="103" spans="1:28" s="3" customFormat="1" ht="15" x14ac:dyDescent="0.25">
      <c r="A103" s="71" t="s">
        <v>123</v>
      </c>
      <c r="B103" s="72"/>
      <c r="C103" s="72"/>
      <c r="D103" s="72"/>
      <c r="E103" s="72"/>
      <c r="F103" s="72"/>
      <c r="G103" s="72"/>
      <c r="H103" s="72"/>
      <c r="I103" s="73"/>
      <c r="J103" s="31">
        <v>18653</v>
      </c>
      <c r="K103" s="34"/>
      <c r="L103" s="34"/>
      <c r="M103" s="34"/>
      <c r="N103" s="34"/>
      <c r="O103" s="34"/>
      <c r="P103" s="34"/>
      <c r="AA103" s="40"/>
      <c r="AB103" s="2" t="s">
        <v>123</v>
      </c>
    </row>
    <row r="104" spans="1:28" s="3" customFormat="1" ht="15" x14ac:dyDescent="0.25">
      <c r="A104" s="71" t="s">
        <v>124</v>
      </c>
      <c r="B104" s="72"/>
      <c r="C104" s="72"/>
      <c r="D104" s="72"/>
      <c r="E104" s="72"/>
      <c r="F104" s="72"/>
      <c r="G104" s="72"/>
      <c r="H104" s="72"/>
      <c r="I104" s="73"/>
      <c r="J104" s="31">
        <v>478572</v>
      </c>
      <c r="K104" s="34"/>
      <c r="L104" s="34"/>
      <c r="M104" s="34"/>
      <c r="N104" s="34"/>
      <c r="O104" s="34"/>
      <c r="P104" s="34"/>
      <c r="AA104" s="40"/>
      <c r="AB104" s="2" t="s">
        <v>124</v>
      </c>
    </row>
    <row r="105" spans="1:28" s="3" customFormat="1" ht="15" x14ac:dyDescent="0.25">
      <c r="A105" s="71" t="s">
        <v>125</v>
      </c>
      <c r="B105" s="72"/>
      <c r="C105" s="72"/>
      <c r="D105" s="72"/>
      <c r="E105" s="72"/>
      <c r="F105" s="72"/>
      <c r="G105" s="72"/>
      <c r="H105" s="72"/>
      <c r="I105" s="73"/>
      <c r="J105" s="31">
        <v>265883</v>
      </c>
      <c r="K105" s="34"/>
      <c r="L105" s="34"/>
      <c r="M105" s="34"/>
      <c r="N105" s="34"/>
      <c r="O105" s="34"/>
      <c r="P105" s="34"/>
      <c r="AA105" s="40"/>
      <c r="AB105" s="2" t="s">
        <v>125</v>
      </c>
    </row>
    <row r="106" spans="1:28" s="3" customFormat="1" ht="15" x14ac:dyDescent="0.25">
      <c r="A106" s="71" t="s">
        <v>306</v>
      </c>
      <c r="B106" s="72"/>
      <c r="C106" s="72"/>
      <c r="D106" s="72"/>
      <c r="E106" s="72"/>
      <c r="F106" s="72"/>
      <c r="G106" s="72"/>
      <c r="H106" s="72"/>
      <c r="I106" s="73"/>
      <c r="J106" s="31">
        <v>265322</v>
      </c>
      <c r="K106" s="34"/>
      <c r="L106" s="34"/>
      <c r="M106" s="34"/>
      <c r="N106" s="34"/>
      <c r="O106" s="34"/>
      <c r="P106" s="34"/>
      <c r="AA106" s="40"/>
      <c r="AB106" s="2" t="s">
        <v>306</v>
      </c>
    </row>
    <row r="107" spans="1:28" s="3" customFormat="1" ht="15" x14ac:dyDescent="0.25">
      <c r="A107" s="71" t="s">
        <v>134</v>
      </c>
      <c r="B107" s="72"/>
      <c r="C107" s="72"/>
      <c r="D107" s="72"/>
      <c r="E107" s="72"/>
      <c r="F107" s="72"/>
      <c r="G107" s="72"/>
      <c r="H107" s="72"/>
      <c r="I107" s="73"/>
      <c r="J107" s="34"/>
      <c r="K107" s="34"/>
      <c r="L107" s="34"/>
      <c r="M107" s="34"/>
      <c r="N107" s="34"/>
      <c r="O107" s="34"/>
      <c r="P107" s="34"/>
      <c r="AA107" s="40"/>
      <c r="AB107" s="2" t="s">
        <v>134</v>
      </c>
    </row>
    <row r="108" spans="1:28" s="3" customFormat="1" ht="15" x14ac:dyDescent="0.25">
      <c r="A108" s="71" t="s">
        <v>307</v>
      </c>
      <c r="B108" s="72"/>
      <c r="C108" s="72"/>
      <c r="D108" s="72"/>
      <c r="E108" s="72"/>
      <c r="F108" s="72"/>
      <c r="G108" s="72"/>
      <c r="H108" s="72"/>
      <c r="I108" s="73"/>
      <c r="J108" s="31">
        <v>23666</v>
      </c>
      <c r="K108" s="34"/>
      <c r="L108" s="34"/>
      <c r="M108" s="34"/>
      <c r="N108" s="34"/>
      <c r="O108" s="34"/>
      <c r="P108" s="34"/>
      <c r="AA108" s="40"/>
      <c r="AB108" s="2" t="s">
        <v>307</v>
      </c>
    </row>
    <row r="109" spans="1:28" s="3" customFormat="1" ht="15" x14ac:dyDescent="0.25">
      <c r="A109" s="71" t="s">
        <v>308</v>
      </c>
      <c r="B109" s="72"/>
      <c r="C109" s="72"/>
      <c r="D109" s="72"/>
      <c r="E109" s="72"/>
      <c r="F109" s="72"/>
      <c r="G109" s="72"/>
      <c r="H109" s="72"/>
      <c r="I109" s="73"/>
      <c r="J109" s="31">
        <v>28816</v>
      </c>
      <c r="K109" s="34"/>
      <c r="L109" s="34"/>
      <c r="M109" s="34"/>
      <c r="N109" s="34"/>
      <c r="O109" s="34"/>
      <c r="P109" s="34"/>
      <c r="AA109" s="40"/>
      <c r="AB109" s="2" t="s">
        <v>308</v>
      </c>
    </row>
    <row r="110" spans="1:28" s="3" customFormat="1" ht="15" x14ac:dyDescent="0.25">
      <c r="A110" s="71" t="s">
        <v>309</v>
      </c>
      <c r="B110" s="72"/>
      <c r="C110" s="72"/>
      <c r="D110" s="72"/>
      <c r="E110" s="72"/>
      <c r="F110" s="72"/>
      <c r="G110" s="72"/>
      <c r="H110" s="72"/>
      <c r="I110" s="73"/>
      <c r="J110" s="31">
        <v>7624</v>
      </c>
      <c r="K110" s="34"/>
      <c r="L110" s="34"/>
      <c r="M110" s="34"/>
      <c r="N110" s="34"/>
      <c r="O110" s="34"/>
      <c r="P110" s="34"/>
      <c r="AA110" s="40"/>
      <c r="AB110" s="2" t="s">
        <v>309</v>
      </c>
    </row>
    <row r="111" spans="1:28" s="3" customFormat="1" ht="15" x14ac:dyDescent="0.25">
      <c r="A111" s="71" t="s">
        <v>135</v>
      </c>
      <c r="B111" s="72"/>
      <c r="C111" s="72"/>
      <c r="D111" s="72"/>
      <c r="E111" s="72"/>
      <c r="F111" s="72"/>
      <c r="G111" s="72"/>
      <c r="H111" s="72"/>
      <c r="I111" s="73"/>
      <c r="J111" s="31">
        <v>158728</v>
      </c>
      <c r="K111" s="34"/>
      <c r="L111" s="34"/>
      <c r="M111" s="34"/>
      <c r="N111" s="34"/>
      <c r="O111" s="34"/>
      <c r="P111" s="34"/>
      <c r="AA111" s="40"/>
      <c r="AB111" s="2" t="s">
        <v>135</v>
      </c>
    </row>
    <row r="112" spans="1:28" s="3" customFormat="1" ht="15" x14ac:dyDescent="0.25">
      <c r="A112" s="71" t="s">
        <v>310</v>
      </c>
      <c r="B112" s="72"/>
      <c r="C112" s="72"/>
      <c r="D112" s="72"/>
      <c r="E112" s="72"/>
      <c r="F112" s="72"/>
      <c r="G112" s="72"/>
      <c r="H112" s="72"/>
      <c r="I112" s="73"/>
      <c r="J112" s="31">
        <v>30124</v>
      </c>
      <c r="K112" s="34"/>
      <c r="L112" s="34"/>
      <c r="M112" s="34"/>
      <c r="N112" s="34"/>
      <c r="O112" s="34"/>
      <c r="P112" s="34"/>
      <c r="AA112" s="40"/>
      <c r="AB112" s="2" t="s">
        <v>310</v>
      </c>
    </row>
    <row r="113" spans="1:29" s="3" customFormat="1" ht="15" x14ac:dyDescent="0.25">
      <c r="A113" s="71" t="s">
        <v>311</v>
      </c>
      <c r="B113" s="72"/>
      <c r="C113" s="72"/>
      <c r="D113" s="72"/>
      <c r="E113" s="72"/>
      <c r="F113" s="72"/>
      <c r="G113" s="72"/>
      <c r="H113" s="72"/>
      <c r="I113" s="73"/>
      <c r="J113" s="31">
        <v>16364</v>
      </c>
      <c r="K113" s="34"/>
      <c r="L113" s="34"/>
      <c r="M113" s="34"/>
      <c r="N113" s="34"/>
      <c r="O113" s="34"/>
      <c r="P113" s="34"/>
      <c r="AA113" s="40"/>
      <c r="AB113" s="2" t="s">
        <v>311</v>
      </c>
    </row>
    <row r="114" spans="1:29" s="3" customFormat="1" ht="15" x14ac:dyDescent="0.25">
      <c r="A114" s="71" t="s">
        <v>312</v>
      </c>
      <c r="B114" s="72"/>
      <c r="C114" s="72"/>
      <c r="D114" s="72"/>
      <c r="E114" s="72"/>
      <c r="F114" s="72"/>
      <c r="G114" s="72"/>
      <c r="H114" s="72"/>
      <c r="I114" s="73"/>
      <c r="J114" s="32">
        <v>561</v>
      </c>
      <c r="K114" s="34"/>
      <c r="L114" s="34"/>
      <c r="M114" s="34"/>
      <c r="N114" s="34"/>
      <c r="O114" s="34"/>
      <c r="P114" s="34"/>
      <c r="AA114" s="40"/>
      <c r="AB114" s="2" t="s">
        <v>312</v>
      </c>
    </row>
    <row r="115" spans="1:29" s="3" customFormat="1" ht="15" x14ac:dyDescent="0.25">
      <c r="A115" s="71" t="s">
        <v>132</v>
      </c>
      <c r="B115" s="72"/>
      <c r="C115" s="72"/>
      <c r="D115" s="72"/>
      <c r="E115" s="72"/>
      <c r="F115" s="72"/>
      <c r="G115" s="72"/>
      <c r="H115" s="72"/>
      <c r="I115" s="73"/>
      <c r="J115" s="31">
        <v>578077</v>
      </c>
      <c r="K115" s="34"/>
      <c r="L115" s="34"/>
      <c r="M115" s="34"/>
      <c r="N115" s="34"/>
      <c r="O115" s="34"/>
      <c r="P115" s="34"/>
      <c r="AA115" s="40"/>
      <c r="AB115" s="2" t="s">
        <v>132</v>
      </c>
    </row>
    <row r="116" spans="1:29" s="3" customFormat="1" ht="15" x14ac:dyDescent="0.25">
      <c r="A116" s="71" t="s">
        <v>120</v>
      </c>
      <c r="B116" s="72"/>
      <c r="C116" s="72"/>
      <c r="D116" s="72"/>
      <c r="E116" s="72"/>
      <c r="F116" s="72"/>
      <c r="G116" s="72"/>
      <c r="H116" s="72"/>
      <c r="I116" s="73"/>
      <c r="J116" s="34"/>
      <c r="K116" s="34"/>
      <c r="L116" s="34"/>
      <c r="M116" s="34"/>
      <c r="N116" s="34"/>
      <c r="O116" s="34"/>
      <c r="P116" s="34"/>
      <c r="AA116" s="40"/>
      <c r="AB116" s="2" t="s">
        <v>120</v>
      </c>
    </row>
    <row r="117" spans="1:29" s="3" customFormat="1" ht="15" x14ac:dyDescent="0.25">
      <c r="A117" s="71" t="s">
        <v>126</v>
      </c>
      <c r="B117" s="72"/>
      <c r="C117" s="72"/>
      <c r="D117" s="72"/>
      <c r="E117" s="72"/>
      <c r="F117" s="72"/>
      <c r="G117" s="72"/>
      <c r="H117" s="72"/>
      <c r="I117" s="73"/>
      <c r="J117" s="31">
        <v>65830</v>
      </c>
      <c r="K117" s="34"/>
      <c r="L117" s="34"/>
      <c r="M117" s="34"/>
      <c r="N117" s="34"/>
      <c r="O117" s="34"/>
      <c r="P117" s="34"/>
      <c r="AA117" s="40"/>
      <c r="AB117" s="2" t="s">
        <v>126</v>
      </c>
    </row>
    <row r="118" spans="1:29" s="3" customFormat="1" ht="15" x14ac:dyDescent="0.25">
      <c r="A118" s="71" t="s">
        <v>127</v>
      </c>
      <c r="B118" s="72"/>
      <c r="C118" s="72"/>
      <c r="D118" s="72"/>
      <c r="E118" s="72"/>
      <c r="F118" s="72"/>
      <c r="G118" s="72"/>
      <c r="H118" s="72"/>
      <c r="I118" s="73"/>
      <c r="J118" s="31">
        <v>75605</v>
      </c>
      <c r="K118" s="34"/>
      <c r="L118" s="34"/>
      <c r="M118" s="34"/>
      <c r="N118" s="34"/>
      <c r="O118" s="34"/>
      <c r="P118" s="34"/>
      <c r="AA118" s="40"/>
      <c r="AB118" s="2" t="s">
        <v>127</v>
      </c>
    </row>
    <row r="119" spans="1:29" s="3" customFormat="1" ht="15" x14ac:dyDescent="0.25">
      <c r="A119" s="71" t="s">
        <v>128</v>
      </c>
      <c r="B119" s="72"/>
      <c r="C119" s="72"/>
      <c r="D119" s="72"/>
      <c r="E119" s="72"/>
      <c r="F119" s="72"/>
      <c r="G119" s="72"/>
      <c r="H119" s="72"/>
      <c r="I119" s="73"/>
      <c r="J119" s="31">
        <v>11029</v>
      </c>
      <c r="K119" s="34"/>
      <c r="L119" s="34"/>
      <c r="M119" s="34"/>
      <c r="N119" s="34"/>
      <c r="O119" s="34"/>
      <c r="P119" s="34"/>
      <c r="AA119" s="40"/>
      <c r="AB119" s="2" t="s">
        <v>128</v>
      </c>
    </row>
    <row r="120" spans="1:29" s="3" customFormat="1" ht="15" x14ac:dyDescent="0.25">
      <c r="A120" s="71" t="s">
        <v>129</v>
      </c>
      <c r="B120" s="72"/>
      <c r="C120" s="72"/>
      <c r="D120" s="72"/>
      <c r="E120" s="72"/>
      <c r="F120" s="72"/>
      <c r="G120" s="72"/>
      <c r="H120" s="72"/>
      <c r="I120" s="73"/>
      <c r="J120" s="31">
        <v>319844</v>
      </c>
      <c r="K120" s="34"/>
      <c r="L120" s="34"/>
      <c r="M120" s="34"/>
      <c r="N120" s="34"/>
      <c r="O120" s="34"/>
      <c r="P120" s="34"/>
      <c r="AA120" s="40"/>
      <c r="AB120" s="2" t="s">
        <v>129</v>
      </c>
    </row>
    <row r="121" spans="1:29" s="3" customFormat="1" ht="15" x14ac:dyDescent="0.25">
      <c r="A121" s="71" t="s">
        <v>130</v>
      </c>
      <c r="B121" s="72"/>
      <c r="C121" s="72"/>
      <c r="D121" s="72"/>
      <c r="E121" s="72"/>
      <c r="F121" s="72"/>
      <c r="G121" s="72"/>
      <c r="H121" s="72"/>
      <c r="I121" s="73"/>
      <c r="J121" s="31">
        <v>69522</v>
      </c>
      <c r="K121" s="34"/>
      <c r="L121" s="34"/>
      <c r="M121" s="34"/>
      <c r="N121" s="34"/>
      <c r="O121" s="34"/>
      <c r="P121" s="34"/>
      <c r="AA121" s="40"/>
      <c r="AB121" s="2" t="s">
        <v>130</v>
      </c>
    </row>
    <row r="122" spans="1:29" s="3" customFormat="1" ht="15" x14ac:dyDescent="0.25">
      <c r="A122" s="71" t="s">
        <v>131</v>
      </c>
      <c r="B122" s="72"/>
      <c r="C122" s="72"/>
      <c r="D122" s="72"/>
      <c r="E122" s="72"/>
      <c r="F122" s="72"/>
      <c r="G122" s="72"/>
      <c r="H122" s="72"/>
      <c r="I122" s="73"/>
      <c r="J122" s="31">
        <v>36247</v>
      </c>
      <c r="K122" s="34"/>
      <c r="L122" s="34"/>
      <c r="M122" s="34"/>
      <c r="N122" s="34"/>
      <c r="O122" s="34"/>
      <c r="P122" s="34"/>
      <c r="AA122" s="40"/>
      <c r="AB122" s="2" t="s">
        <v>131</v>
      </c>
    </row>
    <row r="123" spans="1:29" s="3" customFormat="1" ht="15" x14ac:dyDescent="0.25">
      <c r="A123" s="71" t="s">
        <v>313</v>
      </c>
      <c r="B123" s="72"/>
      <c r="C123" s="72"/>
      <c r="D123" s="72"/>
      <c r="E123" s="72"/>
      <c r="F123" s="72"/>
      <c r="G123" s="72"/>
      <c r="H123" s="72"/>
      <c r="I123" s="73"/>
      <c r="J123" s="31">
        <v>1398609</v>
      </c>
      <c r="K123" s="34"/>
      <c r="L123" s="34"/>
      <c r="M123" s="34"/>
      <c r="N123" s="34"/>
      <c r="O123" s="34"/>
      <c r="P123" s="34"/>
      <c r="AA123" s="40"/>
      <c r="AB123" s="2" t="s">
        <v>313</v>
      </c>
    </row>
    <row r="124" spans="1:29" s="3" customFormat="1" ht="15" x14ac:dyDescent="0.25">
      <c r="A124" s="71" t="s">
        <v>136</v>
      </c>
      <c r="B124" s="72"/>
      <c r="C124" s="72"/>
      <c r="D124" s="72"/>
      <c r="E124" s="72"/>
      <c r="F124" s="72"/>
      <c r="G124" s="72"/>
      <c r="H124" s="72"/>
      <c r="I124" s="73"/>
      <c r="J124" s="31">
        <v>108149</v>
      </c>
      <c r="K124" s="34"/>
      <c r="L124" s="34"/>
      <c r="M124" s="34"/>
      <c r="N124" s="34"/>
      <c r="O124" s="34"/>
      <c r="P124" s="34"/>
      <c r="AA124" s="40"/>
      <c r="AB124" s="2" t="s">
        <v>136</v>
      </c>
    </row>
    <row r="125" spans="1:29" s="3" customFormat="1" ht="15" x14ac:dyDescent="0.25">
      <c r="A125" s="71" t="s">
        <v>137</v>
      </c>
      <c r="B125" s="72"/>
      <c r="C125" s="72"/>
      <c r="D125" s="72"/>
      <c r="E125" s="72"/>
      <c r="F125" s="72"/>
      <c r="G125" s="72"/>
      <c r="H125" s="72"/>
      <c r="I125" s="73"/>
      <c r="J125" s="31">
        <v>99646</v>
      </c>
      <c r="K125" s="34"/>
      <c r="L125" s="34"/>
      <c r="M125" s="34"/>
      <c r="N125" s="34"/>
      <c r="O125" s="34"/>
      <c r="P125" s="34"/>
      <c r="AA125" s="40"/>
      <c r="AB125" s="2" t="s">
        <v>137</v>
      </c>
    </row>
    <row r="126" spans="1:29" s="3" customFormat="1" ht="15" x14ac:dyDescent="0.25">
      <c r="A126" s="71" t="s">
        <v>138</v>
      </c>
      <c r="B126" s="72"/>
      <c r="C126" s="72"/>
      <c r="D126" s="72"/>
      <c r="E126" s="72"/>
      <c r="F126" s="72"/>
      <c r="G126" s="72"/>
      <c r="H126" s="72"/>
      <c r="I126" s="73"/>
      <c r="J126" s="31">
        <v>52611</v>
      </c>
      <c r="K126" s="34"/>
      <c r="L126" s="34"/>
      <c r="M126" s="34"/>
      <c r="N126" s="34"/>
      <c r="O126" s="34"/>
      <c r="P126" s="34"/>
      <c r="AA126" s="40"/>
      <c r="AB126" s="2" t="s">
        <v>138</v>
      </c>
    </row>
    <row r="127" spans="1:29" s="3" customFormat="1" ht="15" x14ac:dyDescent="0.25">
      <c r="A127" s="68" t="s">
        <v>139</v>
      </c>
      <c r="B127" s="69"/>
      <c r="C127" s="69"/>
      <c r="D127" s="69"/>
      <c r="E127" s="69"/>
      <c r="F127" s="69"/>
      <c r="G127" s="69"/>
      <c r="H127" s="69"/>
      <c r="I127" s="70"/>
      <c r="J127" s="41">
        <v>2242569</v>
      </c>
      <c r="K127" s="39"/>
      <c r="L127" s="39"/>
      <c r="M127" s="39"/>
      <c r="N127" s="39"/>
      <c r="O127" s="42">
        <v>229.4930573</v>
      </c>
      <c r="P127" s="42">
        <v>37.056651899999999</v>
      </c>
      <c r="AA127" s="40"/>
      <c r="AC127" s="40" t="s">
        <v>139</v>
      </c>
    </row>
    <row r="128" spans="1:29" s="3" customFormat="1" ht="15" x14ac:dyDescent="0.25">
      <c r="A128" s="71" t="s">
        <v>314</v>
      </c>
      <c r="B128" s="72"/>
      <c r="C128" s="72"/>
      <c r="D128" s="72"/>
      <c r="E128" s="72"/>
      <c r="F128" s="72"/>
      <c r="G128" s="72"/>
      <c r="H128" s="72"/>
      <c r="I128" s="73"/>
      <c r="J128" s="34"/>
      <c r="K128" s="34"/>
      <c r="L128" s="34"/>
      <c r="M128" s="34"/>
      <c r="N128" s="34"/>
      <c r="O128" s="34"/>
      <c r="P128" s="34"/>
      <c r="AA128" s="40"/>
      <c r="AB128" s="2" t="s">
        <v>314</v>
      </c>
      <c r="AC128" s="40"/>
    </row>
    <row r="129" spans="1:29" s="3" customFormat="1" ht="15" x14ac:dyDescent="0.25">
      <c r="A129" s="71" t="s">
        <v>315</v>
      </c>
      <c r="B129" s="72"/>
      <c r="C129" s="72"/>
      <c r="D129" s="72"/>
      <c r="E129" s="72"/>
      <c r="F129" s="72"/>
      <c r="G129" s="72"/>
      <c r="H129" s="72"/>
      <c r="I129" s="73"/>
      <c r="J129" s="34"/>
      <c r="K129" s="34"/>
      <c r="L129" s="34"/>
      <c r="M129" s="34"/>
      <c r="N129" s="34"/>
      <c r="O129" s="34"/>
      <c r="P129" s="34"/>
      <c r="AA129" s="40"/>
      <c r="AB129" s="2" t="s">
        <v>315</v>
      </c>
      <c r="AC129" s="40"/>
    </row>
    <row r="130" spans="1:29" s="3" customFormat="1" ht="23.25" x14ac:dyDescent="0.25">
      <c r="A130" s="71" t="s">
        <v>316</v>
      </c>
      <c r="B130" s="72"/>
      <c r="C130" s="72"/>
      <c r="D130" s="72"/>
      <c r="E130" s="72"/>
      <c r="F130" s="72"/>
      <c r="G130" s="72"/>
      <c r="H130" s="72"/>
      <c r="I130" s="73"/>
      <c r="J130" s="31">
        <v>1398609</v>
      </c>
      <c r="K130" s="34"/>
      <c r="L130" s="34"/>
      <c r="M130" s="34"/>
      <c r="N130" s="34"/>
      <c r="O130" s="34"/>
      <c r="P130" s="34"/>
      <c r="AA130" s="40"/>
      <c r="AB130" s="2" t="s">
        <v>316</v>
      </c>
      <c r="AC130" s="40"/>
    </row>
    <row r="131" spans="1:29" s="3" customFormat="1" ht="3" customHeight="1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4"/>
      <c r="M131" s="44"/>
      <c r="N131" s="44"/>
      <c r="O131" s="45"/>
      <c r="P131" s="45"/>
    </row>
    <row r="132" spans="1:29" s="3" customFormat="1" ht="53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29" s="3" customFormat="1" ht="15" x14ac:dyDescent="0.25">
      <c r="A133" s="4"/>
      <c r="B133" s="4"/>
      <c r="C133" s="4"/>
      <c r="D133" s="4"/>
      <c r="E133" s="4"/>
      <c r="F133" s="4"/>
      <c r="G133" s="4"/>
      <c r="H133" s="8"/>
      <c r="I133" s="74"/>
      <c r="J133" s="74"/>
      <c r="K133" s="74"/>
      <c r="L133" s="4"/>
      <c r="M133" s="4"/>
      <c r="N133" s="4"/>
      <c r="O133" s="4"/>
      <c r="P133" s="4"/>
    </row>
    <row r="134" spans="1:29" s="3" customFormat="1" ht="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29" s="3" customFormat="1" ht="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</sheetData>
  <mergeCells count="132">
    <mergeCell ref="I133:K133"/>
    <mergeCell ref="A126:I126"/>
    <mergeCell ref="A127:I127"/>
    <mergeCell ref="A128:I128"/>
    <mergeCell ref="A129:I129"/>
    <mergeCell ref="A130:I130"/>
    <mergeCell ref="A121:I121"/>
    <mergeCell ref="A122:I122"/>
    <mergeCell ref="A123:I123"/>
    <mergeCell ref="A124:I124"/>
    <mergeCell ref="A125:I125"/>
    <mergeCell ref="A116:I116"/>
    <mergeCell ref="A117:I117"/>
    <mergeCell ref="A118:I118"/>
    <mergeCell ref="A119:I119"/>
    <mergeCell ref="A120:I120"/>
    <mergeCell ref="A111:I111"/>
    <mergeCell ref="A112:I112"/>
    <mergeCell ref="A113:I113"/>
    <mergeCell ref="A114:I114"/>
    <mergeCell ref="A115:I115"/>
    <mergeCell ref="A106:I106"/>
    <mergeCell ref="A107:I107"/>
    <mergeCell ref="A108:I108"/>
    <mergeCell ref="A109:I109"/>
    <mergeCell ref="A110:I110"/>
    <mergeCell ref="A101:I101"/>
    <mergeCell ref="A102:I102"/>
    <mergeCell ref="A103:I103"/>
    <mergeCell ref="A104:I104"/>
    <mergeCell ref="A105:I105"/>
    <mergeCell ref="C96:E96"/>
    <mergeCell ref="C97:E97"/>
    <mergeCell ref="A98:I98"/>
    <mergeCell ref="A99:I99"/>
    <mergeCell ref="A100:I100"/>
    <mergeCell ref="C91:E91"/>
    <mergeCell ref="C92:E92"/>
    <mergeCell ref="C93:E93"/>
    <mergeCell ref="C94:E94"/>
    <mergeCell ref="C95:E95"/>
    <mergeCell ref="C86:E86"/>
    <mergeCell ref="C87:E87"/>
    <mergeCell ref="C88:E88"/>
    <mergeCell ref="C89:E89"/>
    <mergeCell ref="A90:P90"/>
    <mergeCell ref="C81:E81"/>
    <mergeCell ref="C82:E82"/>
    <mergeCell ref="C83:E83"/>
    <mergeCell ref="A84:P84"/>
    <mergeCell ref="C85:E85"/>
    <mergeCell ref="C76:E76"/>
    <mergeCell ref="C77:E77"/>
    <mergeCell ref="C78:E78"/>
    <mergeCell ref="A79:P79"/>
    <mergeCell ref="C80:E80"/>
    <mergeCell ref="C71:E71"/>
    <mergeCell ref="C72:E72"/>
    <mergeCell ref="C73:E73"/>
    <mergeCell ref="C74:E74"/>
    <mergeCell ref="A75:P75"/>
    <mergeCell ref="C66:E66"/>
    <mergeCell ref="C67:E67"/>
    <mergeCell ref="C68:E68"/>
    <mergeCell ref="C69:E69"/>
    <mergeCell ref="A70:P70"/>
    <mergeCell ref="C61:E61"/>
    <mergeCell ref="C62:E62"/>
    <mergeCell ref="A63:P63"/>
    <mergeCell ref="C64:E64"/>
    <mergeCell ref="C65:E65"/>
    <mergeCell ref="C56:E56"/>
    <mergeCell ref="C57:E57"/>
    <mergeCell ref="C58:E58"/>
    <mergeCell ref="C59:E59"/>
    <mergeCell ref="A60:P60"/>
    <mergeCell ref="C51:E51"/>
    <mergeCell ref="C52:E52"/>
    <mergeCell ref="C53:E53"/>
    <mergeCell ref="C54:E54"/>
    <mergeCell ref="A55:P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A45:P45"/>
    <mergeCell ref="C36:E36"/>
    <mergeCell ref="A37:P37"/>
    <mergeCell ref="C38:E38"/>
    <mergeCell ref="C39:E39"/>
    <mergeCell ref="A40:P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4"/>
  <sheetViews>
    <sheetView topLeftCell="A121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0" t="s">
        <v>317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T2" s="6" t="s">
        <v>317</v>
      </c>
    </row>
    <row r="3" spans="1:23" s="3" customFormat="1" ht="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2" t="s">
        <v>318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3" s="3" customFormat="1" ht="21" customHeight="1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3" s="3" customFormat="1" ht="15" x14ac:dyDescent="0.25">
      <c r="A7" s="54" t="s">
        <v>319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U7" s="6" t="s">
        <v>319</v>
      </c>
    </row>
    <row r="8" spans="1:23" s="3" customFormat="1" ht="15.75" customHeight="1" x14ac:dyDescent="0.25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23" s="3" customFormat="1" ht="15" x14ac:dyDescent="0.25">
      <c r="A9" s="4"/>
      <c r="B9" s="8" t="s">
        <v>6</v>
      </c>
      <c r="C9" s="55" t="s">
        <v>320</v>
      </c>
      <c r="D9" s="55"/>
      <c r="E9" s="55"/>
      <c r="F9" s="55"/>
      <c r="G9" s="55"/>
      <c r="H9" s="9"/>
      <c r="I9" s="9"/>
      <c r="J9" s="9"/>
      <c r="K9" s="9"/>
      <c r="L9" s="9"/>
      <c r="M9" s="9"/>
      <c r="N9" s="9"/>
      <c r="O9" s="4"/>
      <c r="P9" s="4"/>
      <c r="V9" s="10" t="s">
        <v>320</v>
      </c>
    </row>
    <row r="10" spans="1:23" s="3" customFormat="1" ht="12.75" customHeight="1" x14ac:dyDescent="0.25">
      <c r="B10" s="11" t="s">
        <v>8</v>
      </c>
      <c r="C10" s="11"/>
      <c r="D10" s="12"/>
      <c r="E10" s="13">
        <v>328.24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78.8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226.06800000000001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144</v>
      </c>
      <c r="D13" s="12"/>
      <c r="E13" s="13">
        <v>23.372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63.447000000000003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162.69999999999999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6" t="s">
        <v>321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W16" s="10" t="s">
        <v>321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57" t="s">
        <v>17</v>
      </c>
      <c r="B18" s="57" t="s">
        <v>18</v>
      </c>
      <c r="C18" s="57" t="s">
        <v>19</v>
      </c>
      <c r="D18" s="57"/>
      <c r="E18" s="57"/>
      <c r="F18" s="57" t="s">
        <v>20</v>
      </c>
      <c r="G18" s="58" t="s">
        <v>21</v>
      </c>
      <c r="H18" s="59"/>
      <c r="I18" s="57" t="s">
        <v>22</v>
      </c>
      <c r="J18" s="57"/>
      <c r="K18" s="57"/>
      <c r="L18" s="57"/>
      <c r="M18" s="57"/>
      <c r="N18" s="57"/>
      <c r="O18" s="57" t="s">
        <v>23</v>
      </c>
      <c r="P18" s="57" t="s">
        <v>24</v>
      </c>
    </row>
    <row r="19" spans="1:26" s="3" customFormat="1" ht="36.75" customHeight="1" x14ac:dyDescent="0.25">
      <c r="A19" s="57"/>
      <c r="B19" s="57"/>
      <c r="C19" s="57"/>
      <c r="D19" s="57"/>
      <c r="E19" s="57"/>
      <c r="F19" s="57"/>
      <c r="G19" s="60" t="s">
        <v>25</v>
      </c>
      <c r="H19" s="60" t="s">
        <v>26</v>
      </c>
      <c r="I19" s="57" t="s">
        <v>25</v>
      </c>
      <c r="J19" s="57" t="s">
        <v>27</v>
      </c>
      <c r="K19" s="62" t="s">
        <v>28</v>
      </c>
      <c r="L19" s="62"/>
      <c r="M19" s="62"/>
      <c r="N19" s="62"/>
      <c r="O19" s="57"/>
      <c r="P19" s="57"/>
    </row>
    <row r="20" spans="1:26" s="3" customFormat="1" ht="15" x14ac:dyDescent="0.25">
      <c r="A20" s="57"/>
      <c r="B20" s="57"/>
      <c r="C20" s="57"/>
      <c r="D20" s="57"/>
      <c r="E20" s="57"/>
      <c r="F20" s="57"/>
      <c r="G20" s="61"/>
      <c r="H20" s="61"/>
      <c r="I20" s="57"/>
      <c r="J20" s="57"/>
      <c r="K20" s="24" t="s">
        <v>29</v>
      </c>
      <c r="L20" s="24" t="s">
        <v>30</v>
      </c>
      <c r="M20" s="24" t="s">
        <v>31</v>
      </c>
      <c r="N20" s="24" t="s">
        <v>32</v>
      </c>
      <c r="O20" s="57"/>
      <c r="P20" s="57"/>
    </row>
    <row r="21" spans="1:26" s="3" customFormat="1" ht="15" x14ac:dyDescent="0.25">
      <c r="A21" s="23">
        <v>1</v>
      </c>
      <c r="B21" s="23">
        <v>2</v>
      </c>
      <c r="C21" s="62">
        <v>3</v>
      </c>
      <c r="D21" s="62"/>
      <c r="E21" s="62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63" t="s">
        <v>322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X22" s="25" t="s">
        <v>322</v>
      </c>
    </row>
    <row r="23" spans="1:26" s="3" customFormat="1" ht="15" x14ac:dyDescent="0.25">
      <c r="A23" s="64" t="s">
        <v>323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X23" s="25"/>
      <c r="Y23" s="26" t="s">
        <v>323</v>
      </c>
    </row>
    <row r="24" spans="1:26" s="3" customFormat="1" ht="34.5" x14ac:dyDescent="0.25">
      <c r="A24" s="27" t="s">
        <v>35</v>
      </c>
      <c r="B24" s="28" t="s">
        <v>324</v>
      </c>
      <c r="C24" s="65" t="s">
        <v>325</v>
      </c>
      <c r="D24" s="66"/>
      <c r="E24" s="67"/>
      <c r="F24" s="27" t="s">
        <v>183</v>
      </c>
      <c r="G24" s="29"/>
      <c r="H24" s="33">
        <v>1</v>
      </c>
      <c r="I24" s="31">
        <v>1560.78</v>
      </c>
      <c r="J24" s="31">
        <v>5611</v>
      </c>
      <c r="K24" s="32">
        <v>968</v>
      </c>
      <c r="L24" s="32">
        <v>785</v>
      </c>
      <c r="M24" s="31">
        <v>3823</v>
      </c>
      <c r="N24" s="32">
        <v>35</v>
      </c>
      <c r="O24" s="32">
        <v>2.37</v>
      </c>
      <c r="P24" s="32">
        <v>0.36</v>
      </c>
      <c r="X24" s="25"/>
      <c r="Y24" s="26"/>
      <c r="Z24" s="2" t="s">
        <v>325</v>
      </c>
    </row>
    <row r="25" spans="1:26" s="3" customFormat="1" ht="34.5" x14ac:dyDescent="0.25">
      <c r="A25" s="27" t="s">
        <v>39</v>
      </c>
      <c r="B25" s="28" t="s">
        <v>326</v>
      </c>
      <c r="C25" s="65" t="s">
        <v>327</v>
      </c>
      <c r="D25" s="66"/>
      <c r="E25" s="67"/>
      <c r="F25" s="27" t="s">
        <v>183</v>
      </c>
      <c r="G25" s="29"/>
      <c r="H25" s="33">
        <v>1</v>
      </c>
      <c r="I25" s="31">
        <v>3160.36</v>
      </c>
      <c r="J25" s="31">
        <v>3160</v>
      </c>
      <c r="K25" s="34"/>
      <c r="L25" s="34"/>
      <c r="M25" s="34"/>
      <c r="N25" s="31">
        <v>3160</v>
      </c>
      <c r="O25" s="35">
        <v>0</v>
      </c>
      <c r="P25" s="35">
        <v>0</v>
      </c>
      <c r="X25" s="25"/>
      <c r="Y25" s="26"/>
      <c r="Z25" s="2" t="s">
        <v>327</v>
      </c>
    </row>
    <row r="26" spans="1:26" s="3" customFormat="1" ht="23.25" x14ac:dyDescent="0.25">
      <c r="A26" s="27" t="s">
        <v>43</v>
      </c>
      <c r="B26" s="28" t="s">
        <v>328</v>
      </c>
      <c r="C26" s="65" t="s">
        <v>329</v>
      </c>
      <c r="D26" s="66"/>
      <c r="E26" s="67"/>
      <c r="F26" s="27" t="s">
        <v>183</v>
      </c>
      <c r="G26" s="29"/>
      <c r="H26" s="33">
        <v>1</v>
      </c>
      <c r="I26" s="31">
        <v>2131.58</v>
      </c>
      <c r="J26" s="31">
        <v>2132</v>
      </c>
      <c r="K26" s="34"/>
      <c r="L26" s="34"/>
      <c r="M26" s="34"/>
      <c r="N26" s="31">
        <v>2132</v>
      </c>
      <c r="O26" s="35">
        <v>0</v>
      </c>
      <c r="P26" s="35">
        <v>0</v>
      </c>
      <c r="X26" s="25"/>
      <c r="Y26" s="26"/>
      <c r="Z26" s="2" t="s">
        <v>329</v>
      </c>
    </row>
    <row r="27" spans="1:26" s="3" customFormat="1" ht="23.25" x14ac:dyDescent="0.25">
      <c r="A27" s="27" t="s">
        <v>47</v>
      </c>
      <c r="B27" s="28" t="s">
        <v>330</v>
      </c>
      <c r="C27" s="65" t="s">
        <v>331</v>
      </c>
      <c r="D27" s="66"/>
      <c r="E27" s="67"/>
      <c r="F27" s="27" t="s">
        <v>183</v>
      </c>
      <c r="G27" s="29"/>
      <c r="H27" s="33">
        <v>1</v>
      </c>
      <c r="I27" s="31">
        <v>1174.77</v>
      </c>
      <c r="J27" s="31">
        <v>1175</v>
      </c>
      <c r="K27" s="34"/>
      <c r="L27" s="34"/>
      <c r="M27" s="34"/>
      <c r="N27" s="31">
        <v>1175</v>
      </c>
      <c r="O27" s="35">
        <v>0</v>
      </c>
      <c r="P27" s="35">
        <v>0</v>
      </c>
      <c r="X27" s="25"/>
      <c r="Y27" s="26"/>
      <c r="Z27" s="2" t="s">
        <v>331</v>
      </c>
    </row>
    <row r="28" spans="1:26" s="3" customFormat="1" ht="23.25" x14ac:dyDescent="0.25">
      <c r="A28" s="27" t="s">
        <v>50</v>
      </c>
      <c r="B28" s="28" t="s">
        <v>328</v>
      </c>
      <c r="C28" s="65" t="s">
        <v>332</v>
      </c>
      <c r="D28" s="66"/>
      <c r="E28" s="67"/>
      <c r="F28" s="27" t="s">
        <v>183</v>
      </c>
      <c r="G28" s="29"/>
      <c r="H28" s="33">
        <v>1</v>
      </c>
      <c r="I28" s="31">
        <v>4586.55</v>
      </c>
      <c r="J28" s="31">
        <v>4587</v>
      </c>
      <c r="K28" s="34"/>
      <c r="L28" s="34"/>
      <c r="M28" s="34"/>
      <c r="N28" s="31">
        <v>4587</v>
      </c>
      <c r="O28" s="35">
        <v>0</v>
      </c>
      <c r="P28" s="35">
        <v>0</v>
      </c>
      <c r="X28" s="25"/>
      <c r="Y28" s="26"/>
      <c r="Z28" s="2" t="s">
        <v>332</v>
      </c>
    </row>
    <row r="29" spans="1:26" s="3" customFormat="1" ht="23.25" x14ac:dyDescent="0.25">
      <c r="A29" s="27" t="s">
        <v>53</v>
      </c>
      <c r="B29" s="28" t="s">
        <v>328</v>
      </c>
      <c r="C29" s="65" t="s">
        <v>333</v>
      </c>
      <c r="D29" s="66"/>
      <c r="E29" s="67"/>
      <c r="F29" s="27" t="s">
        <v>183</v>
      </c>
      <c r="G29" s="29"/>
      <c r="H29" s="33">
        <v>1</v>
      </c>
      <c r="I29" s="31">
        <v>1179.1199999999999</v>
      </c>
      <c r="J29" s="31">
        <v>1179</v>
      </c>
      <c r="K29" s="34"/>
      <c r="L29" s="34"/>
      <c r="M29" s="34"/>
      <c r="N29" s="31">
        <v>1179</v>
      </c>
      <c r="O29" s="35">
        <v>0</v>
      </c>
      <c r="P29" s="35">
        <v>0</v>
      </c>
      <c r="X29" s="25"/>
      <c r="Y29" s="26"/>
      <c r="Z29" s="2" t="s">
        <v>333</v>
      </c>
    </row>
    <row r="30" spans="1:26" s="3" customFormat="1" ht="22.5" x14ac:dyDescent="0.25">
      <c r="A30" s="27" t="s">
        <v>57</v>
      </c>
      <c r="B30" s="28" t="s">
        <v>334</v>
      </c>
      <c r="C30" s="65" t="s">
        <v>335</v>
      </c>
      <c r="D30" s="66"/>
      <c r="E30" s="67"/>
      <c r="F30" s="27" t="s">
        <v>183</v>
      </c>
      <c r="G30" s="29"/>
      <c r="H30" s="33">
        <v>1</v>
      </c>
      <c r="I30" s="31">
        <v>3025.27</v>
      </c>
      <c r="J30" s="31">
        <v>3025</v>
      </c>
      <c r="K30" s="34"/>
      <c r="L30" s="34"/>
      <c r="M30" s="34"/>
      <c r="N30" s="31">
        <v>3025</v>
      </c>
      <c r="O30" s="35">
        <v>0</v>
      </c>
      <c r="P30" s="35">
        <v>0</v>
      </c>
      <c r="X30" s="25"/>
      <c r="Y30" s="26"/>
      <c r="Z30" s="2" t="s">
        <v>335</v>
      </c>
    </row>
    <row r="31" spans="1:26" s="3" customFormat="1" ht="23.25" x14ac:dyDescent="0.25">
      <c r="A31" s="27" t="s">
        <v>61</v>
      </c>
      <c r="B31" s="28" t="s">
        <v>328</v>
      </c>
      <c r="C31" s="65" t="s">
        <v>336</v>
      </c>
      <c r="D31" s="66"/>
      <c r="E31" s="67"/>
      <c r="F31" s="27" t="s">
        <v>183</v>
      </c>
      <c r="G31" s="29"/>
      <c r="H31" s="33">
        <v>1</v>
      </c>
      <c r="I31" s="31">
        <v>4943.49</v>
      </c>
      <c r="J31" s="31">
        <v>4943</v>
      </c>
      <c r="K31" s="34"/>
      <c r="L31" s="34"/>
      <c r="M31" s="34"/>
      <c r="N31" s="31">
        <v>4943</v>
      </c>
      <c r="O31" s="35">
        <v>0</v>
      </c>
      <c r="P31" s="35">
        <v>0</v>
      </c>
      <c r="X31" s="25"/>
      <c r="Y31" s="26"/>
      <c r="Z31" s="2" t="s">
        <v>336</v>
      </c>
    </row>
    <row r="32" spans="1:26" s="3" customFormat="1" ht="23.25" x14ac:dyDescent="0.25">
      <c r="A32" s="27" t="s">
        <v>64</v>
      </c>
      <c r="B32" s="28" t="s">
        <v>328</v>
      </c>
      <c r="C32" s="65" t="s">
        <v>337</v>
      </c>
      <c r="D32" s="66"/>
      <c r="E32" s="67"/>
      <c r="F32" s="27" t="s">
        <v>183</v>
      </c>
      <c r="G32" s="29"/>
      <c r="H32" s="33">
        <v>1</v>
      </c>
      <c r="I32" s="31">
        <v>1581.52</v>
      </c>
      <c r="J32" s="31">
        <v>1582</v>
      </c>
      <c r="K32" s="34"/>
      <c r="L32" s="34"/>
      <c r="M32" s="34"/>
      <c r="N32" s="31">
        <v>1582</v>
      </c>
      <c r="O32" s="35">
        <v>0</v>
      </c>
      <c r="P32" s="35">
        <v>0</v>
      </c>
      <c r="X32" s="25"/>
      <c r="Y32" s="26"/>
      <c r="Z32" s="2" t="s">
        <v>337</v>
      </c>
    </row>
    <row r="33" spans="1:26" s="3" customFormat="1" ht="22.5" x14ac:dyDescent="0.25">
      <c r="A33" s="27" t="s">
        <v>67</v>
      </c>
      <c r="B33" s="28" t="s">
        <v>328</v>
      </c>
      <c r="C33" s="65" t="s">
        <v>338</v>
      </c>
      <c r="D33" s="66"/>
      <c r="E33" s="67"/>
      <c r="F33" s="27" t="s">
        <v>183</v>
      </c>
      <c r="G33" s="29"/>
      <c r="H33" s="33">
        <v>1</v>
      </c>
      <c r="I33" s="31">
        <v>5341.55</v>
      </c>
      <c r="J33" s="31">
        <v>5342</v>
      </c>
      <c r="K33" s="34"/>
      <c r="L33" s="34"/>
      <c r="M33" s="34"/>
      <c r="N33" s="31">
        <v>5342</v>
      </c>
      <c r="O33" s="35">
        <v>0</v>
      </c>
      <c r="P33" s="35">
        <v>0</v>
      </c>
      <c r="X33" s="25"/>
      <c r="Y33" s="26"/>
      <c r="Z33" s="2" t="s">
        <v>338</v>
      </c>
    </row>
    <row r="34" spans="1:26" s="3" customFormat="1" ht="23.25" x14ac:dyDescent="0.25">
      <c r="A34" s="27" t="s">
        <v>71</v>
      </c>
      <c r="B34" s="28" t="s">
        <v>328</v>
      </c>
      <c r="C34" s="65" t="s">
        <v>339</v>
      </c>
      <c r="D34" s="66"/>
      <c r="E34" s="67"/>
      <c r="F34" s="27" t="s">
        <v>183</v>
      </c>
      <c r="G34" s="29"/>
      <c r="H34" s="33">
        <v>1</v>
      </c>
      <c r="I34" s="31">
        <v>3616.17</v>
      </c>
      <c r="J34" s="31">
        <v>3616</v>
      </c>
      <c r="K34" s="34"/>
      <c r="L34" s="34"/>
      <c r="M34" s="34"/>
      <c r="N34" s="31">
        <v>3616</v>
      </c>
      <c r="O34" s="35">
        <v>0</v>
      </c>
      <c r="P34" s="35">
        <v>0</v>
      </c>
      <c r="X34" s="25"/>
      <c r="Y34" s="26"/>
      <c r="Z34" s="2" t="s">
        <v>339</v>
      </c>
    </row>
    <row r="35" spans="1:26" s="3" customFormat="1" ht="22.5" x14ac:dyDescent="0.25">
      <c r="A35" s="27" t="s">
        <v>75</v>
      </c>
      <c r="B35" s="28" t="s">
        <v>328</v>
      </c>
      <c r="C35" s="65" t="s">
        <v>340</v>
      </c>
      <c r="D35" s="66"/>
      <c r="E35" s="67"/>
      <c r="F35" s="27" t="s">
        <v>183</v>
      </c>
      <c r="G35" s="29"/>
      <c r="H35" s="33">
        <v>1</v>
      </c>
      <c r="I35" s="31">
        <v>6018.94</v>
      </c>
      <c r="J35" s="31">
        <v>6019</v>
      </c>
      <c r="K35" s="34"/>
      <c r="L35" s="34"/>
      <c r="M35" s="34"/>
      <c r="N35" s="31">
        <v>6019</v>
      </c>
      <c r="O35" s="35">
        <v>0</v>
      </c>
      <c r="P35" s="35">
        <v>0</v>
      </c>
      <c r="X35" s="25"/>
      <c r="Y35" s="26"/>
      <c r="Z35" s="2" t="s">
        <v>340</v>
      </c>
    </row>
    <row r="36" spans="1:26" s="3" customFormat="1" ht="23.25" x14ac:dyDescent="0.25">
      <c r="A36" s="27" t="s">
        <v>78</v>
      </c>
      <c r="B36" s="28" t="s">
        <v>328</v>
      </c>
      <c r="C36" s="65" t="s">
        <v>341</v>
      </c>
      <c r="D36" s="66"/>
      <c r="E36" s="67"/>
      <c r="F36" s="27" t="s">
        <v>183</v>
      </c>
      <c r="G36" s="29"/>
      <c r="H36" s="33">
        <v>2</v>
      </c>
      <c r="I36" s="31">
        <v>1444.03</v>
      </c>
      <c r="J36" s="31">
        <v>2888</v>
      </c>
      <c r="K36" s="34"/>
      <c r="L36" s="34"/>
      <c r="M36" s="34"/>
      <c r="N36" s="31">
        <v>2888</v>
      </c>
      <c r="O36" s="35">
        <v>0</v>
      </c>
      <c r="P36" s="35">
        <v>0</v>
      </c>
      <c r="X36" s="25"/>
      <c r="Y36" s="26"/>
      <c r="Z36" s="2" t="s">
        <v>341</v>
      </c>
    </row>
    <row r="37" spans="1:26" s="3" customFormat="1" ht="15" x14ac:dyDescent="0.25">
      <c r="A37" s="64" t="s">
        <v>342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X37" s="25"/>
      <c r="Y37" s="26" t="s">
        <v>342</v>
      </c>
    </row>
    <row r="38" spans="1:26" s="3" customFormat="1" ht="23.25" x14ac:dyDescent="0.25">
      <c r="A38" s="27" t="s">
        <v>81</v>
      </c>
      <c r="B38" s="28" t="s">
        <v>343</v>
      </c>
      <c r="C38" s="65" t="s">
        <v>344</v>
      </c>
      <c r="D38" s="66"/>
      <c r="E38" s="67"/>
      <c r="F38" s="27" t="s">
        <v>183</v>
      </c>
      <c r="G38" s="29"/>
      <c r="H38" s="33">
        <v>7</v>
      </c>
      <c r="I38" s="31">
        <v>582.72</v>
      </c>
      <c r="J38" s="31">
        <v>4684</v>
      </c>
      <c r="K38" s="31">
        <v>3287</v>
      </c>
      <c r="L38" s="31">
        <v>1352</v>
      </c>
      <c r="M38" s="34"/>
      <c r="N38" s="32">
        <v>45</v>
      </c>
      <c r="O38" s="32">
        <v>8.2899999999999991</v>
      </c>
      <c r="P38" s="32">
        <v>0.48</v>
      </c>
      <c r="X38" s="25"/>
      <c r="Y38" s="26"/>
      <c r="Z38" s="2" t="s">
        <v>344</v>
      </c>
    </row>
    <row r="39" spans="1:26" s="3" customFormat="1" ht="23.25" x14ac:dyDescent="0.25">
      <c r="A39" s="27" t="s">
        <v>345</v>
      </c>
      <c r="B39" s="28" t="s">
        <v>346</v>
      </c>
      <c r="C39" s="65" t="s">
        <v>347</v>
      </c>
      <c r="D39" s="66"/>
      <c r="E39" s="67"/>
      <c r="F39" s="27" t="s">
        <v>183</v>
      </c>
      <c r="G39" s="29"/>
      <c r="H39" s="33">
        <v>1</v>
      </c>
      <c r="I39" s="31">
        <v>413</v>
      </c>
      <c r="J39" s="32">
        <v>413</v>
      </c>
      <c r="K39" s="34"/>
      <c r="L39" s="34"/>
      <c r="M39" s="34"/>
      <c r="N39" s="34"/>
      <c r="O39" s="35">
        <v>0</v>
      </c>
      <c r="P39" s="35">
        <v>0</v>
      </c>
      <c r="X39" s="25"/>
      <c r="Y39" s="26"/>
      <c r="Z39" s="2" t="s">
        <v>347</v>
      </c>
    </row>
    <row r="40" spans="1:26" s="3" customFormat="1" ht="23.25" x14ac:dyDescent="0.25">
      <c r="A40" s="27" t="s">
        <v>348</v>
      </c>
      <c r="B40" s="28" t="s">
        <v>349</v>
      </c>
      <c r="C40" s="65" t="s">
        <v>350</v>
      </c>
      <c r="D40" s="66"/>
      <c r="E40" s="67"/>
      <c r="F40" s="27" t="s">
        <v>183</v>
      </c>
      <c r="G40" s="29"/>
      <c r="H40" s="33">
        <v>1</v>
      </c>
      <c r="I40" s="31">
        <v>105.74</v>
      </c>
      <c r="J40" s="32">
        <v>106</v>
      </c>
      <c r="K40" s="34"/>
      <c r="L40" s="34"/>
      <c r="M40" s="34"/>
      <c r="N40" s="34"/>
      <c r="O40" s="35">
        <v>0</v>
      </c>
      <c r="P40" s="35">
        <v>0</v>
      </c>
      <c r="X40" s="25"/>
      <c r="Y40" s="26"/>
      <c r="Z40" s="2" t="s">
        <v>350</v>
      </c>
    </row>
    <row r="41" spans="1:26" s="3" customFormat="1" ht="23.25" x14ac:dyDescent="0.25">
      <c r="A41" s="27" t="s">
        <v>351</v>
      </c>
      <c r="B41" s="28" t="s">
        <v>352</v>
      </c>
      <c r="C41" s="65" t="s">
        <v>353</v>
      </c>
      <c r="D41" s="66"/>
      <c r="E41" s="67"/>
      <c r="F41" s="27" t="s">
        <v>183</v>
      </c>
      <c r="G41" s="29"/>
      <c r="H41" s="33">
        <v>1</v>
      </c>
      <c r="I41" s="31">
        <v>79.55</v>
      </c>
      <c r="J41" s="32">
        <v>80</v>
      </c>
      <c r="K41" s="34"/>
      <c r="L41" s="34"/>
      <c r="M41" s="34"/>
      <c r="N41" s="34"/>
      <c r="O41" s="35">
        <v>0</v>
      </c>
      <c r="P41" s="35">
        <v>0</v>
      </c>
      <c r="X41" s="25"/>
      <c r="Y41" s="26"/>
      <c r="Z41" s="2" t="s">
        <v>353</v>
      </c>
    </row>
    <row r="42" spans="1:26" s="3" customFormat="1" ht="23.25" x14ac:dyDescent="0.25">
      <c r="A42" s="27" t="s">
        <v>354</v>
      </c>
      <c r="B42" s="28" t="s">
        <v>355</v>
      </c>
      <c r="C42" s="65" t="s">
        <v>356</v>
      </c>
      <c r="D42" s="66"/>
      <c r="E42" s="67"/>
      <c r="F42" s="27" t="s">
        <v>183</v>
      </c>
      <c r="G42" s="29"/>
      <c r="H42" s="33">
        <v>1</v>
      </c>
      <c r="I42" s="31">
        <v>79.55</v>
      </c>
      <c r="J42" s="32">
        <v>80</v>
      </c>
      <c r="K42" s="34"/>
      <c r="L42" s="34"/>
      <c r="M42" s="34"/>
      <c r="N42" s="34"/>
      <c r="O42" s="35">
        <v>0</v>
      </c>
      <c r="P42" s="35">
        <v>0</v>
      </c>
      <c r="X42" s="25"/>
      <c r="Y42" s="26"/>
      <c r="Z42" s="2" t="s">
        <v>356</v>
      </c>
    </row>
    <row r="43" spans="1:26" s="3" customFormat="1" ht="34.5" x14ac:dyDescent="0.25">
      <c r="A43" s="27" t="s">
        <v>357</v>
      </c>
      <c r="B43" s="28" t="s">
        <v>358</v>
      </c>
      <c r="C43" s="65" t="s">
        <v>359</v>
      </c>
      <c r="D43" s="66"/>
      <c r="E43" s="67"/>
      <c r="F43" s="27" t="s">
        <v>183</v>
      </c>
      <c r="G43" s="29"/>
      <c r="H43" s="33">
        <v>2</v>
      </c>
      <c r="I43" s="31">
        <v>105.74</v>
      </c>
      <c r="J43" s="32">
        <v>211</v>
      </c>
      <c r="K43" s="34"/>
      <c r="L43" s="34"/>
      <c r="M43" s="34"/>
      <c r="N43" s="34"/>
      <c r="O43" s="35">
        <v>0</v>
      </c>
      <c r="P43" s="35">
        <v>0</v>
      </c>
      <c r="X43" s="25"/>
      <c r="Y43" s="26"/>
      <c r="Z43" s="2" t="s">
        <v>359</v>
      </c>
    </row>
    <row r="44" spans="1:26" s="3" customFormat="1" ht="34.5" x14ac:dyDescent="0.25">
      <c r="A44" s="27" t="s">
        <v>360</v>
      </c>
      <c r="B44" s="28" t="s">
        <v>358</v>
      </c>
      <c r="C44" s="65" t="s">
        <v>361</v>
      </c>
      <c r="D44" s="66"/>
      <c r="E44" s="67"/>
      <c r="F44" s="27" t="s">
        <v>183</v>
      </c>
      <c r="G44" s="29"/>
      <c r="H44" s="33">
        <v>1</v>
      </c>
      <c r="I44" s="31">
        <v>105.74</v>
      </c>
      <c r="J44" s="32">
        <v>106</v>
      </c>
      <c r="K44" s="34"/>
      <c r="L44" s="34"/>
      <c r="M44" s="34"/>
      <c r="N44" s="34"/>
      <c r="O44" s="35">
        <v>0</v>
      </c>
      <c r="P44" s="35">
        <v>0</v>
      </c>
      <c r="X44" s="25"/>
      <c r="Y44" s="26"/>
      <c r="Z44" s="2" t="s">
        <v>361</v>
      </c>
    </row>
    <row r="45" spans="1:26" s="3" customFormat="1" ht="34.5" x14ac:dyDescent="0.25">
      <c r="A45" s="27" t="s">
        <v>102</v>
      </c>
      <c r="B45" s="28" t="s">
        <v>362</v>
      </c>
      <c r="C45" s="65" t="s">
        <v>363</v>
      </c>
      <c r="D45" s="66"/>
      <c r="E45" s="67"/>
      <c r="F45" s="27" t="s">
        <v>227</v>
      </c>
      <c r="G45" s="29"/>
      <c r="H45" s="37">
        <v>0.01</v>
      </c>
      <c r="I45" s="31">
        <v>13809.91</v>
      </c>
      <c r="J45" s="32">
        <v>157</v>
      </c>
      <c r="K45" s="32">
        <v>149</v>
      </c>
      <c r="L45" s="32">
        <v>1</v>
      </c>
      <c r="M45" s="34"/>
      <c r="N45" s="32">
        <v>7</v>
      </c>
      <c r="O45" s="32">
        <v>0.36</v>
      </c>
      <c r="P45" s="35">
        <v>0</v>
      </c>
      <c r="X45" s="25"/>
      <c r="Y45" s="26"/>
      <c r="Z45" s="2" t="s">
        <v>363</v>
      </c>
    </row>
    <row r="46" spans="1:26" s="3" customFormat="1" ht="23.25" x14ac:dyDescent="0.25">
      <c r="A46" s="27" t="s">
        <v>364</v>
      </c>
      <c r="B46" s="28" t="s">
        <v>365</v>
      </c>
      <c r="C46" s="65" t="s">
        <v>366</v>
      </c>
      <c r="D46" s="66"/>
      <c r="E46" s="67"/>
      <c r="F46" s="27" t="s">
        <v>183</v>
      </c>
      <c r="G46" s="29"/>
      <c r="H46" s="33">
        <v>1</v>
      </c>
      <c r="I46" s="31">
        <v>308.76</v>
      </c>
      <c r="J46" s="32">
        <v>309</v>
      </c>
      <c r="K46" s="34"/>
      <c r="L46" s="34"/>
      <c r="M46" s="34"/>
      <c r="N46" s="34"/>
      <c r="O46" s="35">
        <v>0</v>
      </c>
      <c r="P46" s="35">
        <v>0</v>
      </c>
      <c r="X46" s="25"/>
      <c r="Y46" s="26"/>
      <c r="Z46" s="2" t="s">
        <v>366</v>
      </c>
    </row>
    <row r="47" spans="1:26" s="3" customFormat="1" ht="23.25" x14ac:dyDescent="0.25">
      <c r="A47" s="27" t="s">
        <v>106</v>
      </c>
      <c r="B47" s="28" t="s">
        <v>367</v>
      </c>
      <c r="C47" s="65" t="s">
        <v>368</v>
      </c>
      <c r="D47" s="66"/>
      <c r="E47" s="67"/>
      <c r="F47" s="27" t="s">
        <v>227</v>
      </c>
      <c r="G47" s="29"/>
      <c r="H47" s="37">
        <v>0.02</v>
      </c>
      <c r="I47" s="31">
        <v>15025.42</v>
      </c>
      <c r="J47" s="32">
        <v>342</v>
      </c>
      <c r="K47" s="32">
        <v>325</v>
      </c>
      <c r="L47" s="32">
        <v>3</v>
      </c>
      <c r="M47" s="34"/>
      <c r="N47" s="32">
        <v>14</v>
      </c>
      <c r="O47" s="32">
        <v>0.79</v>
      </c>
      <c r="P47" s="35">
        <v>0</v>
      </c>
      <c r="X47" s="25"/>
      <c r="Y47" s="26"/>
      <c r="Z47" s="2" t="s">
        <v>368</v>
      </c>
    </row>
    <row r="48" spans="1:26" s="3" customFormat="1" ht="23.25" x14ac:dyDescent="0.25">
      <c r="A48" s="27" t="s">
        <v>107</v>
      </c>
      <c r="B48" s="28" t="s">
        <v>369</v>
      </c>
      <c r="C48" s="65" t="s">
        <v>370</v>
      </c>
      <c r="D48" s="66"/>
      <c r="E48" s="67"/>
      <c r="F48" s="27" t="s">
        <v>183</v>
      </c>
      <c r="G48" s="29"/>
      <c r="H48" s="33">
        <v>2</v>
      </c>
      <c r="I48" s="31">
        <v>677.94</v>
      </c>
      <c r="J48" s="31">
        <v>1356</v>
      </c>
      <c r="K48" s="34"/>
      <c r="L48" s="34"/>
      <c r="M48" s="34"/>
      <c r="N48" s="31">
        <v>1356</v>
      </c>
      <c r="O48" s="35">
        <v>0</v>
      </c>
      <c r="P48" s="35">
        <v>0</v>
      </c>
      <c r="X48" s="25"/>
      <c r="Y48" s="26"/>
      <c r="Z48" s="2" t="s">
        <v>370</v>
      </c>
    </row>
    <row r="49" spans="1:26" s="3" customFormat="1" ht="34.5" x14ac:dyDescent="0.25">
      <c r="A49" s="27" t="s">
        <v>110</v>
      </c>
      <c r="B49" s="28" t="s">
        <v>371</v>
      </c>
      <c r="C49" s="65" t="s">
        <v>372</v>
      </c>
      <c r="D49" s="66"/>
      <c r="E49" s="67"/>
      <c r="F49" s="27" t="s">
        <v>227</v>
      </c>
      <c r="G49" s="29"/>
      <c r="H49" s="37">
        <v>0.04</v>
      </c>
      <c r="I49" s="31">
        <v>31139.11</v>
      </c>
      <c r="J49" s="31">
        <v>1426</v>
      </c>
      <c r="K49" s="31">
        <v>1324</v>
      </c>
      <c r="L49" s="32">
        <v>52</v>
      </c>
      <c r="M49" s="34"/>
      <c r="N49" s="32">
        <v>50</v>
      </c>
      <c r="O49" s="32">
        <v>3.24</v>
      </c>
      <c r="P49" s="32">
        <v>0.02</v>
      </c>
      <c r="X49" s="25"/>
      <c r="Y49" s="26"/>
      <c r="Z49" s="2" t="s">
        <v>372</v>
      </c>
    </row>
    <row r="50" spans="1:26" s="3" customFormat="1" ht="34.5" x14ac:dyDescent="0.25">
      <c r="A50" s="27" t="s">
        <v>111</v>
      </c>
      <c r="B50" s="28" t="s">
        <v>369</v>
      </c>
      <c r="C50" s="65" t="s">
        <v>373</v>
      </c>
      <c r="D50" s="66"/>
      <c r="E50" s="67"/>
      <c r="F50" s="27" t="s">
        <v>183</v>
      </c>
      <c r="G50" s="29"/>
      <c r="H50" s="33">
        <v>4</v>
      </c>
      <c r="I50" s="31">
        <v>4201.3</v>
      </c>
      <c r="J50" s="31">
        <v>16805</v>
      </c>
      <c r="K50" s="34"/>
      <c r="L50" s="34"/>
      <c r="M50" s="34"/>
      <c r="N50" s="31">
        <v>16805</v>
      </c>
      <c r="O50" s="35">
        <v>0</v>
      </c>
      <c r="P50" s="35">
        <v>0</v>
      </c>
      <c r="X50" s="25"/>
      <c r="Y50" s="26"/>
      <c r="Z50" s="2" t="s">
        <v>373</v>
      </c>
    </row>
    <row r="51" spans="1:26" s="3" customFormat="1" ht="23.25" x14ac:dyDescent="0.25">
      <c r="A51" s="27" t="s">
        <v>113</v>
      </c>
      <c r="B51" s="28" t="s">
        <v>374</v>
      </c>
      <c r="C51" s="65" t="s">
        <v>375</v>
      </c>
      <c r="D51" s="66"/>
      <c r="E51" s="67"/>
      <c r="F51" s="27" t="s">
        <v>183</v>
      </c>
      <c r="G51" s="29"/>
      <c r="H51" s="33">
        <v>2</v>
      </c>
      <c r="I51" s="31">
        <v>1108.2</v>
      </c>
      <c r="J51" s="31">
        <v>2543</v>
      </c>
      <c r="K51" s="31">
        <v>2512</v>
      </c>
      <c r="L51" s="34"/>
      <c r="M51" s="34"/>
      <c r="N51" s="32">
        <v>31</v>
      </c>
      <c r="O51" s="46">
        <v>5.5</v>
      </c>
      <c r="P51" s="35">
        <v>0</v>
      </c>
      <c r="X51" s="25"/>
      <c r="Y51" s="26"/>
      <c r="Z51" s="2" t="s">
        <v>375</v>
      </c>
    </row>
    <row r="52" spans="1:26" s="3" customFormat="1" ht="23.25" x14ac:dyDescent="0.25">
      <c r="A52" s="27" t="s">
        <v>376</v>
      </c>
      <c r="B52" s="28" t="s">
        <v>377</v>
      </c>
      <c r="C52" s="65" t="s">
        <v>378</v>
      </c>
      <c r="D52" s="66"/>
      <c r="E52" s="67"/>
      <c r="F52" s="27" t="s">
        <v>183</v>
      </c>
      <c r="G52" s="29"/>
      <c r="H52" s="33">
        <v>2</v>
      </c>
      <c r="I52" s="31">
        <v>11033.33</v>
      </c>
      <c r="J52" s="31">
        <v>22067</v>
      </c>
      <c r="K52" s="34"/>
      <c r="L52" s="34"/>
      <c r="M52" s="34"/>
      <c r="N52" s="34"/>
      <c r="O52" s="35">
        <v>0</v>
      </c>
      <c r="P52" s="35">
        <v>0</v>
      </c>
      <c r="X52" s="25"/>
      <c r="Y52" s="26"/>
      <c r="Z52" s="2" t="s">
        <v>378</v>
      </c>
    </row>
    <row r="53" spans="1:26" s="3" customFormat="1" ht="15" x14ac:dyDescent="0.25">
      <c r="A53" s="64" t="s">
        <v>379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X53" s="25"/>
      <c r="Y53" s="26" t="s">
        <v>379</v>
      </c>
    </row>
    <row r="54" spans="1:26" s="3" customFormat="1" ht="23.25" x14ac:dyDescent="0.25">
      <c r="A54" s="27" t="s">
        <v>116</v>
      </c>
      <c r="B54" s="28" t="s">
        <v>380</v>
      </c>
      <c r="C54" s="65" t="s">
        <v>381</v>
      </c>
      <c r="D54" s="66"/>
      <c r="E54" s="67"/>
      <c r="F54" s="27" t="s">
        <v>210</v>
      </c>
      <c r="G54" s="29"/>
      <c r="H54" s="48">
        <v>0.66470600000000002</v>
      </c>
      <c r="I54" s="31">
        <v>5426.97</v>
      </c>
      <c r="J54" s="31">
        <v>4108</v>
      </c>
      <c r="K54" s="31">
        <v>2937</v>
      </c>
      <c r="L54" s="32">
        <v>914</v>
      </c>
      <c r="M54" s="34"/>
      <c r="N54" s="32">
        <v>257</v>
      </c>
      <c r="O54" s="32">
        <v>7.58</v>
      </c>
      <c r="P54" s="32">
        <v>0.31</v>
      </c>
      <c r="X54" s="25"/>
      <c r="Y54" s="26"/>
      <c r="Z54" s="2" t="s">
        <v>381</v>
      </c>
    </row>
    <row r="55" spans="1:26" s="3" customFormat="1" ht="57" x14ac:dyDescent="0.25">
      <c r="A55" s="27" t="s">
        <v>214</v>
      </c>
      <c r="B55" s="28" t="s">
        <v>382</v>
      </c>
      <c r="C55" s="65" t="s">
        <v>383</v>
      </c>
      <c r="D55" s="66"/>
      <c r="E55" s="67"/>
      <c r="F55" s="27" t="s">
        <v>384</v>
      </c>
      <c r="G55" s="29"/>
      <c r="H55" s="48">
        <v>0.10784299999999999</v>
      </c>
      <c r="I55" s="31">
        <v>55277.27</v>
      </c>
      <c r="J55" s="31">
        <v>8252</v>
      </c>
      <c r="K55" s="31">
        <v>3647</v>
      </c>
      <c r="L55" s="31">
        <v>4605</v>
      </c>
      <c r="M55" s="34"/>
      <c r="N55" s="34"/>
      <c r="O55" s="46">
        <v>9.3000000000000007</v>
      </c>
      <c r="P55" s="32">
        <v>5.81</v>
      </c>
      <c r="X55" s="25"/>
      <c r="Y55" s="26"/>
      <c r="Z55" s="2" t="s">
        <v>383</v>
      </c>
    </row>
    <row r="56" spans="1:26" s="3" customFormat="1" ht="23.25" x14ac:dyDescent="0.25">
      <c r="A56" s="27" t="s">
        <v>217</v>
      </c>
      <c r="B56" s="28" t="s">
        <v>385</v>
      </c>
      <c r="C56" s="65" t="s">
        <v>386</v>
      </c>
      <c r="D56" s="66"/>
      <c r="E56" s="67"/>
      <c r="F56" s="27" t="s">
        <v>210</v>
      </c>
      <c r="G56" s="29"/>
      <c r="H56" s="48">
        <v>0.196078</v>
      </c>
      <c r="I56" s="31">
        <v>9792</v>
      </c>
      <c r="J56" s="31">
        <v>2190</v>
      </c>
      <c r="K56" s="31">
        <v>1027</v>
      </c>
      <c r="L56" s="31">
        <v>1044</v>
      </c>
      <c r="M56" s="34"/>
      <c r="N56" s="32">
        <v>119</v>
      </c>
      <c r="O56" s="32">
        <v>2.65</v>
      </c>
      <c r="P56" s="32">
        <v>0.93</v>
      </c>
      <c r="X56" s="25"/>
      <c r="Y56" s="26"/>
      <c r="Z56" s="2" t="s">
        <v>386</v>
      </c>
    </row>
    <row r="57" spans="1:26" s="3" customFormat="1" ht="34.5" x14ac:dyDescent="0.25">
      <c r="A57" s="27" t="s">
        <v>220</v>
      </c>
      <c r="B57" s="28" t="s">
        <v>387</v>
      </c>
      <c r="C57" s="65" t="s">
        <v>388</v>
      </c>
      <c r="D57" s="66"/>
      <c r="E57" s="67"/>
      <c r="F57" s="27" t="s">
        <v>384</v>
      </c>
      <c r="G57" s="29"/>
      <c r="H57" s="37">
        <v>0.13</v>
      </c>
      <c r="I57" s="31">
        <v>158058.5</v>
      </c>
      <c r="J57" s="31">
        <v>20548</v>
      </c>
      <c r="K57" s="34"/>
      <c r="L57" s="34"/>
      <c r="M57" s="34"/>
      <c r="N57" s="31">
        <v>20548</v>
      </c>
      <c r="O57" s="35">
        <v>0</v>
      </c>
      <c r="P57" s="35">
        <v>0</v>
      </c>
      <c r="X57" s="25"/>
      <c r="Y57" s="26"/>
      <c r="Z57" s="2" t="s">
        <v>388</v>
      </c>
    </row>
    <row r="58" spans="1:26" s="3" customFormat="1" ht="23.25" x14ac:dyDescent="0.25">
      <c r="A58" s="27" t="s">
        <v>224</v>
      </c>
      <c r="B58" s="28" t="s">
        <v>389</v>
      </c>
      <c r="C58" s="65" t="s">
        <v>390</v>
      </c>
      <c r="D58" s="66"/>
      <c r="E58" s="67"/>
      <c r="F58" s="27" t="s">
        <v>384</v>
      </c>
      <c r="G58" s="29"/>
      <c r="H58" s="38">
        <v>3.5900000000000001E-2</v>
      </c>
      <c r="I58" s="31">
        <v>105452.37</v>
      </c>
      <c r="J58" s="31">
        <v>3786</v>
      </c>
      <c r="K58" s="34"/>
      <c r="L58" s="34"/>
      <c r="M58" s="34"/>
      <c r="N58" s="31">
        <v>3786</v>
      </c>
      <c r="O58" s="35">
        <v>0</v>
      </c>
      <c r="P58" s="35">
        <v>0</v>
      </c>
      <c r="X58" s="25"/>
      <c r="Y58" s="26"/>
      <c r="Z58" s="2" t="s">
        <v>390</v>
      </c>
    </row>
    <row r="59" spans="1:26" s="3" customFormat="1" ht="22.5" x14ac:dyDescent="0.25">
      <c r="A59" s="27" t="s">
        <v>228</v>
      </c>
      <c r="B59" s="28" t="s">
        <v>391</v>
      </c>
      <c r="C59" s="65" t="s">
        <v>392</v>
      </c>
      <c r="D59" s="66"/>
      <c r="E59" s="67"/>
      <c r="F59" s="27" t="s">
        <v>42</v>
      </c>
      <c r="G59" s="29"/>
      <c r="H59" s="30">
        <v>13.3</v>
      </c>
      <c r="I59" s="31">
        <v>130.75</v>
      </c>
      <c r="J59" s="31">
        <v>1739</v>
      </c>
      <c r="K59" s="34"/>
      <c r="L59" s="34"/>
      <c r="M59" s="34"/>
      <c r="N59" s="31">
        <v>1739</v>
      </c>
      <c r="O59" s="35">
        <v>0</v>
      </c>
      <c r="P59" s="35">
        <v>0</v>
      </c>
      <c r="X59" s="25"/>
      <c r="Y59" s="26"/>
      <c r="Z59" s="2" t="s">
        <v>392</v>
      </c>
    </row>
    <row r="60" spans="1:26" s="3" customFormat="1" ht="33.75" x14ac:dyDescent="0.25">
      <c r="A60" s="27" t="s">
        <v>232</v>
      </c>
      <c r="B60" s="28" t="s">
        <v>393</v>
      </c>
      <c r="C60" s="65" t="s">
        <v>394</v>
      </c>
      <c r="D60" s="66"/>
      <c r="E60" s="67"/>
      <c r="F60" s="27" t="s">
        <v>42</v>
      </c>
      <c r="G60" s="29"/>
      <c r="H60" s="30">
        <v>18.600000000000001</v>
      </c>
      <c r="I60" s="31">
        <v>301.13</v>
      </c>
      <c r="J60" s="31">
        <v>5601</v>
      </c>
      <c r="K60" s="34"/>
      <c r="L60" s="34"/>
      <c r="M60" s="34"/>
      <c r="N60" s="31">
        <v>5601</v>
      </c>
      <c r="O60" s="35">
        <v>0</v>
      </c>
      <c r="P60" s="35">
        <v>0</v>
      </c>
      <c r="X60" s="25"/>
      <c r="Y60" s="26"/>
      <c r="Z60" s="2" t="s">
        <v>394</v>
      </c>
    </row>
    <row r="61" spans="1:26" s="3" customFormat="1" ht="15" x14ac:dyDescent="0.25">
      <c r="A61" s="64" t="s">
        <v>395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X61" s="25"/>
      <c r="Y61" s="26" t="s">
        <v>395</v>
      </c>
    </row>
    <row r="62" spans="1:26" s="3" customFormat="1" ht="15" x14ac:dyDescent="0.25">
      <c r="A62" s="27" t="s">
        <v>235</v>
      </c>
      <c r="B62" s="28" t="s">
        <v>396</v>
      </c>
      <c r="C62" s="65" t="s">
        <v>397</v>
      </c>
      <c r="D62" s="66"/>
      <c r="E62" s="67"/>
      <c r="F62" s="27" t="s">
        <v>183</v>
      </c>
      <c r="G62" s="29"/>
      <c r="H62" s="33">
        <v>8</v>
      </c>
      <c r="I62" s="31">
        <v>204.38</v>
      </c>
      <c r="J62" s="31">
        <v>1876</v>
      </c>
      <c r="K62" s="31">
        <v>1850</v>
      </c>
      <c r="L62" s="34"/>
      <c r="M62" s="34"/>
      <c r="N62" s="32">
        <v>26</v>
      </c>
      <c r="O62" s="46">
        <v>4.5999999999999996</v>
      </c>
      <c r="P62" s="35">
        <v>0</v>
      </c>
      <c r="X62" s="25"/>
      <c r="Y62" s="26"/>
      <c r="Z62" s="2" t="s">
        <v>397</v>
      </c>
    </row>
    <row r="63" spans="1:26" s="3" customFormat="1" ht="23.25" x14ac:dyDescent="0.25">
      <c r="A63" s="27" t="s">
        <v>238</v>
      </c>
      <c r="B63" s="28" t="s">
        <v>398</v>
      </c>
      <c r="C63" s="65" t="s">
        <v>399</v>
      </c>
      <c r="D63" s="66"/>
      <c r="E63" s="67"/>
      <c r="F63" s="27" t="s">
        <v>183</v>
      </c>
      <c r="G63" s="29"/>
      <c r="H63" s="33">
        <v>8</v>
      </c>
      <c r="I63" s="31">
        <v>278.22000000000003</v>
      </c>
      <c r="J63" s="31">
        <v>2226</v>
      </c>
      <c r="K63" s="34"/>
      <c r="L63" s="34"/>
      <c r="M63" s="34"/>
      <c r="N63" s="31">
        <v>2226</v>
      </c>
      <c r="O63" s="35">
        <v>0</v>
      </c>
      <c r="P63" s="35">
        <v>0</v>
      </c>
      <c r="X63" s="25"/>
      <c r="Y63" s="26"/>
      <c r="Z63" s="2" t="s">
        <v>399</v>
      </c>
    </row>
    <row r="64" spans="1:26" s="3" customFormat="1" ht="23.25" x14ac:dyDescent="0.25">
      <c r="A64" s="27" t="s">
        <v>241</v>
      </c>
      <c r="B64" s="28" t="s">
        <v>400</v>
      </c>
      <c r="C64" s="65" t="s">
        <v>401</v>
      </c>
      <c r="D64" s="66"/>
      <c r="E64" s="67"/>
      <c r="F64" s="27" t="s">
        <v>210</v>
      </c>
      <c r="G64" s="29"/>
      <c r="H64" s="36">
        <v>6.0000000000000001E-3</v>
      </c>
      <c r="I64" s="31">
        <v>5494.96</v>
      </c>
      <c r="J64" s="32">
        <v>37</v>
      </c>
      <c r="K64" s="32">
        <v>23</v>
      </c>
      <c r="L64" s="32">
        <v>10</v>
      </c>
      <c r="M64" s="34"/>
      <c r="N64" s="32">
        <v>4</v>
      </c>
      <c r="O64" s="32">
        <v>0.06</v>
      </c>
      <c r="P64" s="32">
        <v>0.02</v>
      </c>
      <c r="X64" s="25"/>
      <c r="Y64" s="26"/>
      <c r="Z64" s="2" t="s">
        <v>401</v>
      </c>
    </row>
    <row r="65" spans="1:26" s="3" customFormat="1" ht="23.25" x14ac:dyDescent="0.25">
      <c r="A65" s="27" t="s">
        <v>244</v>
      </c>
      <c r="B65" s="28" t="s">
        <v>402</v>
      </c>
      <c r="C65" s="65" t="s">
        <v>403</v>
      </c>
      <c r="D65" s="66"/>
      <c r="E65" s="67"/>
      <c r="F65" s="27" t="s">
        <v>227</v>
      </c>
      <c r="G65" s="29"/>
      <c r="H65" s="37">
        <v>0.02</v>
      </c>
      <c r="I65" s="31">
        <v>9743.14</v>
      </c>
      <c r="J65" s="32">
        <v>195</v>
      </c>
      <c r="K65" s="34"/>
      <c r="L65" s="34"/>
      <c r="M65" s="34"/>
      <c r="N65" s="32">
        <v>195</v>
      </c>
      <c r="O65" s="35">
        <v>0</v>
      </c>
      <c r="P65" s="35">
        <v>0</v>
      </c>
      <c r="X65" s="25"/>
      <c r="Y65" s="26"/>
      <c r="Z65" s="2" t="s">
        <v>403</v>
      </c>
    </row>
    <row r="66" spans="1:26" s="3" customFormat="1" ht="22.5" x14ac:dyDescent="0.25">
      <c r="A66" s="27" t="s">
        <v>247</v>
      </c>
      <c r="B66" s="28" t="s">
        <v>398</v>
      </c>
      <c r="C66" s="65" t="s">
        <v>404</v>
      </c>
      <c r="D66" s="66"/>
      <c r="E66" s="67"/>
      <c r="F66" s="27" t="s">
        <v>183</v>
      </c>
      <c r="G66" s="29"/>
      <c r="H66" s="33">
        <v>2</v>
      </c>
      <c r="I66" s="31">
        <v>13.77</v>
      </c>
      <c r="J66" s="32">
        <v>28</v>
      </c>
      <c r="K66" s="34"/>
      <c r="L66" s="34"/>
      <c r="M66" s="34"/>
      <c r="N66" s="32">
        <v>28</v>
      </c>
      <c r="O66" s="35">
        <v>0</v>
      </c>
      <c r="P66" s="35">
        <v>0</v>
      </c>
      <c r="X66" s="25"/>
      <c r="Y66" s="26"/>
      <c r="Z66" s="2" t="s">
        <v>404</v>
      </c>
    </row>
    <row r="67" spans="1:26" s="3" customFormat="1" ht="34.5" x14ac:dyDescent="0.25">
      <c r="A67" s="27" t="s">
        <v>251</v>
      </c>
      <c r="B67" s="28" t="s">
        <v>405</v>
      </c>
      <c r="C67" s="65" t="s">
        <v>406</v>
      </c>
      <c r="D67" s="66"/>
      <c r="E67" s="67"/>
      <c r="F67" s="27" t="s">
        <v>210</v>
      </c>
      <c r="G67" s="29"/>
      <c r="H67" s="36">
        <v>5.0000000000000001E-3</v>
      </c>
      <c r="I67" s="31">
        <v>12622.28</v>
      </c>
      <c r="J67" s="32">
        <v>72</v>
      </c>
      <c r="K67" s="32">
        <v>61</v>
      </c>
      <c r="L67" s="32">
        <v>9</v>
      </c>
      <c r="M67" s="34"/>
      <c r="N67" s="32">
        <v>2</v>
      </c>
      <c r="O67" s="32">
        <v>0.16</v>
      </c>
      <c r="P67" s="35">
        <v>0</v>
      </c>
      <c r="X67" s="25"/>
      <c r="Y67" s="26"/>
      <c r="Z67" s="2" t="s">
        <v>406</v>
      </c>
    </row>
    <row r="68" spans="1:26" s="3" customFormat="1" ht="34.5" x14ac:dyDescent="0.25">
      <c r="A68" s="27" t="s">
        <v>254</v>
      </c>
      <c r="B68" s="28" t="s">
        <v>407</v>
      </c>
      <c r="C68" s="65" t="s">
        <v>408</v>
      </c>
      <c r="D68" s="66"/>
      <c r="E68" s="67"/>
      <c r="F68" s="27" t="s">
        <v>42</v>
      </c>
      <c r="G68" s="29"/>
      <c r="H68" s="37">
        <v>0.51</v>
      </c>
      <c r="I68" s="31">
        <v>165.03</v>
      </c>
      <c r="J68" s="32">
        <v>84</v>
      </c>
      <c r="K68" s="34"/>
      <c r="L68" s="34"/>
      <c r="M68" s="34"/>
      <c r="N68" s="32">
        <v>84</v>
      </c>
      <c r="O68" s="35">
        <v>0</v>
      </c>
      <c r="P68" s="35">
        <v>0</v>
      </c>
      <c r="X68" s="25"/>
      <c r="Y68" s="26"/>
      <c r="Z68" s="2" t="s">
        <v>408</v>
      </c>
    </row>
    <row r="69" spans="1:26" s="3" customFormat="1" ht="45.75" x14ac:dyDescent="0.25">
      <c r="A69" s="27" t="s">
        <v>257</v>
      </c>
      <c r="B69" s="28" t="s">
        <v>409</v>
      </c>
      <c r="C69" s="65" t="s">
        <v>410</v>
      </c>
      <c r="D69" s="66"/>
      <c r="E69" s="67"/>
      <c r="F69" s="27" t="s">
        <v>210</v>
      </c>
      <c r="G69" s="29"/>
      <c r="H69" s="37">
        <v>0.47</v>
      </c>
      <c r="I69" s="31">
        <v>5898.91</v>
      </c>
      <c r="J69" s="31">
        <v>3178</v>
      </c>
      <c r="K69" s="31">
        <v>3108</v>
      </c>
      <c r="L69" s="34"/>
      <c r="M69" s="34"/>
      <c r="N69" s="32">
        <v>70</v>
      </c>
      <c r="O69" s="32">
        <v>8.2200000000000006</v>
      </c>
      <c r="P69" s="35">
        <v>0</v>
      </c>
      <c r="X69" s="25"/>
      <c r="Y69" s="26"/>
      <c r="Z69" s="2" t="s">
        <v>410</v>
      </c>
    </row>
    <row r="70" spans="1:26" s="3" customFormat="1" ht="34.5" x14ac:dyDescent="0.25">
      <c r="A70" s="27" t="s">
        <v>260</v>
      </c>
      <c r="B70" s="28" t="s">
        <v>411</v>
      </c>
      <c r="C70" s="65" t="s">
        <v>412</v>
      </c>
      <c r="D70" s="66"/>
      <c r="E70" s="67"/>
      <c r="F70" s="27" t="s">
        <v>42</v>
      </c>
      <c r="G70" s="29"/>
      <c r="H70" s="36">
        <v>12.144</v>
      </c>
      <c r="I70" s="31">
        <v>88.13</v>
      </c>
      <c r="J70" s="31">
        <v>1070</v>
      </c>
      <c r="K70" s="34"/>
      <c r="L70" s="34"/>
      <c r="M70" s="34"/>
      <c r="N70" s="31">
        <v>1070</v>
      </c>
      <c r="O70" s="35">
        <v>0</v>
      </c>
      <c r="P70" s="35">
        <v>0</v>
      </c>
      <c r="X70" s="25"/>
      <c r="Y70" s="26"/>
      <c r="Z70" s="2" t="s">
        <v>412</v>
      </c>
    </row>
    <row r="71" spans="1:26" s="3" customFormat="1" ht="34.5" x14ac:dyDescent="0.25">
      <c r="A71" s="27" t="s">
        <v>262</v>
      </c>
      <c r="B71" s="28" t="s">
        <v>413</v>
      </c>
      <c r="C71" s="65" t="s">
        <v>414</v>
      </c>
      <c r="D71" s="66"/>
      <c r="E71" s="67"/>
      <c r="F71" s="27" t="s">
        <v>42</v>
      </c>
      <c r="G71" s="29"/>
      <c r="H71" s="37">
        <v>35.42</v>
      </c>
      <c r="I71" s="31">
        <v>66.62</v>
      </c>
      <c r="J71" s="31">
        <v>2360</v>
      </c>
      <c r="K71" s="34"/>
      <c r="L71" s="34"/>
      <c r="M71" s="34"/>
      <c r="N71" s="31">
        <v>2360</v>
      </c>
      <c r="O71" s="35">
        <v>0</v>
      </c>
      <c r="P71" s="35">
        <v>0</v>
      </c>
      <c r="X71" s="25"/>
      <c r="Y71" s="26"/>
      <c r="Z71" s="2" t="s">
        <v>414</v>
      </c>
    </row>
    <row r="72" spans="1:26" s="3" customFormat="1" ht="34.5" x14ac:dyDescent="0.25">
      <c r="A72" s="27" t="s">
        <v>265</v>
      </c>
      <c r="B72" s="28" t="s">
        <v>415</v>
      </c>
      <c r="C72" s="65" t="s">
        <v>416</v>
      </c>
      <c r="D72" s="66"/>
      <c r="E72" s="67"/>
      <c r="F72" s="27" t="s">
        <v>227</v>
      </c>
      <c r="G72" s="29"/>
      <c r="H72" s="30">
        <v>0.8</v>
      </c>
      <c r="I72" s="31">
        <v>3427.7</v>
      </c>
      <c r="J72" s="31">
        <v>2742</v>
      </c>
      <c r="K72" s="34"/>
      <c r="L72" s="34"/>
      <c r="M72" s="34"/>
      <c r="N72" s="31">
        <v>2742</v>
      </c>
      <c r="O72" s="35">
        <v>0</v>
      </c>
      <c r="P72" s="35">
        <v>0</v>
      </c>
      <c r="X72" s="25"/>
      <c r="Y72" s="26"/>
      <c r="Z72" s="2" t="s">
        <v>416</v>
      </c>
    </row>
    <row r="73" spans="1:26" s="3" customFormat="1" ht="22.5" x14ac:dyDescent="0.25">
      <c r="A73" s="27" t="s">
        <v>268</v>
      </c>
      <c r="B73" s="28" t="s">
        <v>398</v>
      </c>
      <c r="C73" s="65" t="s">
        <v>417</v>
      </c>
      <c r="D73" s="66"/>
      <c r="E73" s="67"/>
      <c r="F73" s="27" t="s">
        <v>183</v>
      </c>
      <c r="G73" s="29"/>
      <c r="H73" s="33">
        <v>2</v>
      </c>
      <c r="I73" s="31">
        <v>2180.8200000000002</v>
      </c>
      <c r="J73" s="31">
        <v>4362</v>
      </c>
      <c r="K73" s="34"/>
      <c r="L73" s="34"/>
      <c r="M73" s="34"/>
      <c r="N73" s="31">
        <v>4362</v>
      </c>
      <c r="O73" s="35">
        <v>0</v>
      </c>
      <c r="P73" s="35">
        <v>0</v>
      </c>
      <c r="X73" s="25"/>
      <c r="Y73" s="26"/>
      <c r="Z73" s="2" t="s">
        <v>417</v>
      </c>
    </row>
    <row r="74" spans="1:26" s="3" customFormat="1" ht="23.25" x14ac:dyDescent="0.25">
      <c r="A74" s="27" t="s">
        <v>272</v>
      </c>
      <c r="B74" s="28" t="s">
        <v>418</v>
      </c>
      <c r="C74" s="65" t="s">
        <v>419</v>
      </c>
      <c r="D74" s="66"/>
      <c r="E74" s="67"/>
      <c r="F74" s="27" t="s">
        <v>183</v>
      </c>
      <c r="G74" s="29"/>
      <c r="H74" s="33">
        <v>3</v>
      </c>
      <c r="I74" s="31">
        <v>544.33000000000004</v>
      </c>
      <c r="J74" s="31">
        <v>1633</v>
      </c>
      <c r="K74" s="34"/>
      <c r="L74" s="34"/>
      <c r="M74" s="34"/>
      <c r="N74" s="31">
        <v>1633</v>
      </c>
      <c r="O74" s="35">
        <v>0</v>
      </c>
      <c r="P74" s="35">
        <v>0</v>
      </c>
      <c r="X74" s="25"/>
      <c r="Y74" s="26"/>
      <c r="Z74" s="2" t="s">
        <v>419</v>
      </c>
    </row>
    <row r="75" spans="1:26" s="3" customFormat="1" ht="45.75" x14ac:dyDescent="0.25">
      <c r="A75" s="27" t="s">
        <v>273</v>
      </c>
      <c r="B75" s="28" t="s">
        <v>420</v>
      </c>
      <c r="C75" s="65" t="s">
        <v>421</v>
      </c>
      <c r="D75" s="66"/>
      <c r="E75" s="67"/>
      <c r="F75" s="27" t="s">
        <v>183</v>
      </c>
      <c r="G75" s="29"/>
      <c r="H75" s="33">
        <v>2</v>
      </c>
      <c r="I75" s="31">
        <v>454.02</v>
      </c>
      <c r="J75" s="31">
        <v>1033</v>
      </c>
      <c r="K75" s="32">
        <v>820</v>
      </c>
      <c r="L75" s="32">
        <v>129</v>
      </c>
      <c r="M75" s="34"/>
      <c r="N75" s="32">
        <v>84</v>
      </c>
      <c r="O75" s="32">
        <v>2.12</v>
      </c>
      <c r="P75" s="32">
        <v>0.05</v>
      </c>
      <c r="X75" s="25"/>
      <c r="Y75" s="26"/>
      <c r="Z75" s="2" t="s">
        <v>421</v>
      </c>
    </row>
    <row r="76" spans="1:26" s="3" customFormat="1" ht="23.25" x14ac:dyDescent="0.25">
      <c r="A76" s="27" t="s">
        <v>274</v>
      </c>
      <c r="B76" s="28" t="s">
        <v>398</v>
      </c>
      <c r="C76" s="65" t="s">
        <v>422</v>
      </c>
      <c r="D76" s="66"/>
      <c r="E76" s="67"/>
      <c r="F76" s="27" t="s">
        <v>183</v>
      </c>
      <c r="G76" s="29"/>
      <c r="H76" s="33">
        <v>6</v>
      </c>
      <c r="I76" s="31">
        <v>588.30999999999995</v>
      </c>
      <c r="J76" s="31">
        <v>3530</v>
      </c>
      <c r="K76" s="34"/>
      <c r="L76" s="34"/>
      <c r="M76" s="34"/>
      <c r="N76" s="31">
        <v>3530</v>
      </c>
      <c r="O76" s="35">
        <v>0</v>
      </c>
      <c r="P76" s="35">
        <v>0</v>
      </c>
      <c r="X76" s="25"/>
      <c r="Y76" s="26"/>
      <c r="Z76" s="2" t="s">
        <v>422</v>
      </c>
    </row>
    <row r="77" spans="1:26" s="3" customFormat="1" ht="34.5" x14ac:dyDescent="0.25">
      <c r="A77" s="27" t="s">
        <v>277</v>
      </c>
      <c r="B77" s="28" t="s">
        <v>423</v>
      </c>
      <c r="C77" s="65" t="s">
        <v>424</v>
      </c>
      <c r="D77" s="66"/>
      <c r="E77" s="67"/>
      <c r="F77" s="27" t="s">
        <v>183</v>
      </c>
      <c r="G77" s="29"/>
      <c r="H77" s="33">
        <v>6</v>
      </c>
      <c r="I77" s="31">
        <v>447.18</v>
      </c>
      <c r="J77" s="31">
        <v>2938</v>
      </c>
      <c r="K77" s="31">
        <v>1951</v>
      </c>
      <c r="L77" s="34"/>
      <c r="M77" s="34"/>
      <c r="N77" s="32">
        <v>987</v>
      </c>
      <c r="O77" s="32">
        <v>5.04</v>
      </c>
      <c r="P77" s="35">
        <v>0</v>
      </c>
      <c r="X77" s="25"/>
      <c r="Y77" s="26"/>
      <c r="Z77" s="2" t="s">
        <v>424</v>
      </c>
    </row>
    <row r="78" spans="1:26" s="3" customFormat="1" ht="23.25" x14ac:dyDescent="0.25">
      <c r="A78" s="27" t="s">
        <v>278</v>
      </c>
      <c r="B78" s="28" t="s">
        <v>425</v>
      </c>
      <c r="C78" s="65" t="s">
        <v>426</v>
      </c>
      <c r="D78" s="66"/>
      <c r="E78" s="67"/>
      <c r="F78" s="27" t="s">
        <v>227</v>
      </c>
      <c r="G78" s="29"/>
      <c r="H78" s="37">
        <v>0.56999999999999995</v>
      </c>
      <c r="I78" s="31">
        <v>3735.38</v>
      </c>
      <c r="J78" s="31">
        <v>2447</v>
      </c>
      <c r="K78" s="31">
        <v>2438</v>
      </c>
      <c r="L78" s="34"/>
      <c r="M78" s="34"/>
      <c r="N78" s="32">
        <v>9</v>
      </c>
      <c r="O78" s="32">
        <v>6.29</v>
      </c>
      <c r="P78" s="35">
        <v>0</v>
      </c>
      <c r="X78" s="25"/>
      <c r="Y78" s="26"/>
      <c r="Z78" s="2" t="s">
        <v>426</v>
      </c>
    </row>
    <row r="79" spans="1:26" s="3" customFormat="1" ht="34.5" x14ac:dyDescent="0.25">
      <c r="A79" s="27" t="s">
        <v>279</v>
      </c>
      <c r="B79" s="28" t="s">
        <v>427</v>
      </c>
      <c r="C79" s="65" t="s">
        <v>428</v>
      </c>
      <c r="D79" s="66"/>
      <c r="E79" s="67"/>
      <c r="F79" s="27" t="s">
        <v>183</v>
      </c>
      <c r="G79" s="29"/>
      <c r="H79" s="33">
        <v>12</v>
      </c>
      <c r="I79" s="31">
        <v>130.77000000000001</v>
      </c>
      <c r="J79" s="31">
        <v>1715</v>
      </c>
      <c r="K79" s="31">
        <v>1123</v>
      </c>
      <c r="L79" s="34"/>
      <c r="M79" s="34"/>
      <c r="N79" s="32">
        <v>592</v>
      </c>
      <c r="O79" s="46">
        <v>2.9</v>
      </c>
      <c r="P79" s="35">
        <v>0</v>
      </c>
      <c r="X79" s="25"/>
      <c r="Y79" s="26"/>
      <c r="Z79" s="2" t="s">
        <v>428</v>
      </c>
    </row>
    <row r="80" spans="1:26" s="3" customFormat="1" ht="23.25" x14ac:dyDescent="0.25">
      <c r="A80" s="27" t="s">
        <v>280</v>
      </c>
      <c r="B80" s="28" t="s">
        <v>425</v>
      </c>
      <c r="C80" s="65" t="s">
        <v>426</v>
      </c>
      <c r="D80" s="66"/>
      <c r="E80" s="67"/>
      <c r="F80" s="27" t="s">
        <v>227</v>
      </c>
      <c r="G80" s="29"/>
      <c r="H80" s="37">
        <v>0.03</v>
      </c>
      <c r="I80" s="31">
        <v>3735.38</v>
      </c>
      <c r="J80" s="32">
        <v>128</v>
      </c>
      <c r="K80" s="32">
        <v>128</v>
      </c>
      <c r="L80" s="34"/>
      <c r="M80" s="34"/>
      <c r="N80" s="34"/>
      <c r="O80" s="32">
        <v>0.33</v>
      </c>
      <c r="P80" s="35">
        <v>0</v>
      </c>
      <c r="X80" s="25"/>
      <c r="Y80" s="26"/>
      <c r="Z80" s="2" t="s">
        <v>426</v>
      </c>
    </row>
    <row r="81" spans="1:26" s="3" customFormat="1" ht="23.25" x14ac:dyDescent="0.25">
      <c r="A81" s="27" t="s">
        <v>281</v>
      </c>
      <c r="B81" s="28" t="s">
        <v>429</v>
      </c>
      <c r="C81" s="65" t="s">
        <v>430</v>
      </c>
      <c r="D81" s="66"/>
      <c r="E81" s="67"/>
      <c r="F81" s="27" t="s">
        <v>183</v>
      </c>
      <c r="G81" s="29"/>
      <c r="H81" s="33">
        <v>1</v>
      </c>
      <c r="I81" s="31">
        <v>3643.24</v>
      </c>
      <c r="J81" s="31">
        <v>3643</v>
      </c>
      <c r="K81" s="34"/>
      <c r="L81" s="34"/>
      <c r="M81" s="34"/>
      <c r="N81" s="31">
        <v>3643</v>
      </c>
      <c r="O81" s="35">
        <v>0</v>
      </c>
      <c r="P81" s="35">
        <v>0</v>
      </c>
      <c r="X81" s="25"/>
      <c r="Y81" s="26"/>
      <c r="Z81" s="2" t="s">
        <v>430</v>
      </c>
    </row>
    <row r="82" spans="1:26" s="3" customFormat="1" ht="22.5" x14ac:dyDescent="0.25">
      <c r="A82" s="27" t="s">
        <v>282</v>
      </c>
      <c r="B82" s="28" t="s">
        <v>429</v>
      </c>
      <c r="C82" s="65" t="s">
        <v>431</v>
      </c>
      <c r="D82" s="66"/>
      <c r="E82" s="67"/>
      <c r="F82" s="27" t="s">
        <v>183</v>
      </c>
      <c r="G82" s="29"/>
      <c r="H82" s="33">
        <v>3</v>
      </c>
      <c r="I82" s="31">
        <v>18.48</v>
      </c>
      <c r="J82" s="32">
        <v>55</v>
      </c>
      <c r="K82" s="34"/>
      <c r="L82" s="34"/>
      <c r="M82" s="34"/>
      <c r="N82" s="32">
        <v>55</v>
      </c>
      <c r="O82" s="35">
        <v>0</v>
      </c>
      <c r="P82" s="35">
        <v>0</v>
      </c>
      <c r="X82" s="25"/>
      <c r="Y82" s="26"/>
      <c r="Z82" s="2" t="s">
        <v>431</v>
      </c>
    </row>
    <row r="83" spans="1:26" s="3" customFormat="1" ht="23.25" x14ac:dyDescent="0.25">
      <c r="A83" s="27" t="s">
        <v>284</v>
      </c>
      <c r="B83" s="28" t="s">
        <v>328</v>
      </c>
      <c r="C83" s="65" t="s">
        <v>432</v>
      </c>
      <c r="D83" s="66"/>
      <c r="E83" s="67"/>
      <c r="F83" s="27" t="s">
        <v>433</v>
      </c>
      <c r="G83" s="29"/>
      <c r="H83" s="33">
        <v>1</v>
      </c>
      <c r="I83" s="31">
        <v>630.63</v>
      </c>
      <c r="J83" s="32">
        <v>631</v>
      </c>
      <c r="K83" s="34"/>
      <c r="L83" s="34"/>
      <c r="M83" s="34"/>
      <c r="N83" s="32">
        <v>631</v>
      </c>
      <c r="O83" s="35">
        <v>0</v>
      </c>
      <c r="P83" s="35">
        <v>0</v>
      </c>
      <c r="X83" s="25"/>
      <c r="Y83" s="26"/>
      <c r="Z83" s="2" t="s">
        <v>432</v>
      </c>
    </row>
    <row r="84" spans="1:26" s="3" customFormat="1" ht="22.5" x14ac:dyDescent="0.25">
      <c r="A84" s="27" t="s">
        <v>288</v>
      </c>
      <c r="B84" s="28" t="s">
        <v>398</v>
      </c>
      <c r="C84" s="65" t="s">
        <v>434</v>
      </c>
      <c r="D84" s="66"/>
      <c r="E84" s="67"/>
      <c r="F84" s="27" t="s">
        <v>183</v>
      </c>
      <c r="G84" s="29"/>
      <c r="H84" s="33">
        <v>12</v>
      </c>
      <c r="I84" s="31">
        <v>28.92</v>
      </c>
      <c r="J84" s="32">
        <v>347</v>
      </c>
      <c r="K84" s="34"/>
      <c r="L84" s="34"/>
      <c r="M84" s="34"/>
      <c r="N84" s="32">
        <v>347</v>
      </c>
      <c r="O84" s="35">
        <v>0</v>
      </c>
      <c r="P84" s="35">
        <v>0</v>
      </c>
      <c r="X84" s="25"/>
      <c r="Y84" s="26"/>
      <c r="Z84" s="2" t="s">
        <v>434</v>
      </c>
    </row>
    <row r="85" spans="1:26" s="3" customFormat="1" ht="22.5" x14ac:dyDescent="0.25">
      <c r="A85" s="27" t="s">
        <v>291</v>
      </c>
      <c r="B85" s="28" t="s">
        <v>435</v>
      </c>
      <c r="C85" s="65" t="s">
        <v>436</v>
      </c>
      <c r="D85" s="66"/>
      <c r="E85" s="67"/>
      <c r="F85" s="27"/>
      <c r="G85" s="29"/>
      <c r="H85" s="33">
        <v>50</v>
      </c>
      <c r="I85" s="31">
        <v>24.76</v>
      </c>
      <c r="J85" s="31">
        <v>1238</v>
      </c>
      <c r="K85" s="34"/>
      <c r="L85" s="34"/>
      <c r="M85" s="34"/>
      <c r="N85" s="31">
        <v>1238</v>
      </c>
      <c r="O85" s="35">
        <v>0</v>
      </c>
      <c r="P85" s="35">
        <v>0</v>
      </c>
      <c r="X85" s="25"/>
      <c r="Y85" s="26"/>
      <c r="Z85" s="2" t="s">
        <v>436</v>
      </c>
    </row>
    <row r="86" spans="1:26" s="3" customFormat="1" ht="22.5" x14ac:dyDescent="0.25">
      <c r="A86" s="27" t="s">
        <v>294</v>
      </c>
      <c r="B86" s="28" t="s">
        <v>437</v>
      </c>
      <c r="C86" s="65" t="s">
        <v>438</v>
      </c>
      <c r="D86" s="66"/>
      <c r="E86" s="67"/>
      <c r="F86" s="27" t="s">
        <v>183</v>
      </c>
      <c r="G86" s="29"/>
      <c r="H86" s="33">
        <v>70</v>
      </c>
      <c r="I86" s="31">
        <v>3.97</v>
      </c>
      <c r="J86" s="32">
        <v>278</v>
      </c>
      <c r="K86" s="34"/>
      <c r="L86" s="34"/>
      <c r="M86" s="34"/>
      <c r="N86" s="32">
        <v>278</v>
      </c>
      <c r="O86" s="35">
        <v>0</v>
      </c>
      <c r="P86" s="35">
        <v>0</v>
      </c>
      <c r="X86" s="25"/>
      <c r="Y86" s="26"/>
      <c r="Z86" s="2" t="s">
        <v>438</v>
      </c>
    </row>
    <row r="87" spans="1:26" s="3" customFormat="1" ht="34.5" x14ac:dyDescent="0.25">
      <c r="A87" s="27" t="s">
        <v>297</v>
      </c>
      <c r="B87" s="28" t="s">
        <v>439</v>
      </c>
      <c r="C87" s="65" t="s">
        <v>440</v>
      </c>
      <c r="D87" s="66"/>
      <c r="E87" s="67"/>
      <c r="F87" s="27" t="s">
        <v>92</v>
      </c>
      <c r="G87" s="29"/>
      <c r="H87" s="36">
        <v>0.47699999999999998</v>
      </c>
      <c r="I87" s="31">
        <v>215.89</v>
      </c>
      <c r="J87" s="32">
        <v>103</v>
      </c>
      <c r="K87" s="34"/>
      <c r="L87" s="34"/>
      <c r="M87" s="34"/>
      <c r="N87" s="32">
        <v>103</v>
      </c>
      <c r="O87" s="35">
        <v>0</v>
      </c>
      <c r="P87" s="35">
        <v>0</v>
      </c>
      <c r="X87" s="25"/>
      <c r="Y87" s="26"/>
      <c r="Z87" s="2" t="s">
        <v>440</v>
      </c>
    </row>
    <row r="88" spans="1:26" s="3" customFormat="1" ht="15" x14ac:dyDescent="0.25">
      <c r="A88" s="64" t="s">
        <v>441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X88" s="25"/>
      <c r="Y88" s="26" t="s">
        <v>441</v>
      </c>
    </row>
    <row r="89" spans="1:26" s="3" customFormat="1" ht="34.5" x14ac:dyDescent="0.25">
      <c r="A89" s="27" t="s">
        <v>300</v>
      </c>
      <c r="B89" s="28" t="s">
        <v>442</v>
      </c>
      <c r="C89" s="65" t="s">
        <v>443</v>
      </c>
      <c r="D89" s="66"/>
      <c r="E89" s="67"/>
      <c r="F89" s="27" t="s">
        <v>210</v>
      </c>
      <c r="G89" s="29"/>
      <c r="H89" s="37">
        <v>0.17</v>
      </c>
      <c r="I89" s="31">
        <v>21016.48</v>
      </c>
      <c r="J89" s="31">
        <v>4059</v>
      </c>
      <c r="K89" s="31">
        <v>2872</v>
      </c>
      <c r="L89" s="32">
        <v>847</v>
      </c>
      <c r="M89" s="34"/>
      <c r="N89" s="32">
        <v>340</v>
      </c>
      <c r="O89" s="32">
        <v>7.41</v>
      </c>
      <c r="P89" s="32">
        <v>0.28999999999999998</v>
      </c>
      <c r="X89" s="25"/>
      <c r="Y89" s="26"/>
      <c r="Z89" s="2" t="s">
        <v>443</v>
      </c>
    </row>
    <row r="90" spans="1:26" s="3" customFormat="1" ht="34.5" x14ac:dyDescent="0.25">
      <c r="A90" s="27" t="s">
        <v>303</v>
      </c>
      <c r="B90" s="28" t="s">
        <v>444</v>
      </c>
      <c r="C90" s="65" t="s">
        <v>445</v>
      </c>
      <c r="D90" s="66"/>
      <c r="E90" s="67"/>
      <c r="F90" s="27" t="s">
        <v>210</v>
      </c>
      <c r="G90" s="29"/>
      <c r="H90" s="37">
        <v>0.01</v>
      </c>
      <c r="I90" s="31">
        <v>14566.85</v>
      </c>
      <c r="J90" s="32">
        <v>165</v>
      </c>
      <c r="K90" s="32">
        <v>101</v>
      </c>
      <c r="L90" s="32">
        <v>49</v>
      </c>
      <c r="M90" s="34"/>
      <c r="N90" s="32">
        <v>15</v>
      </c>
      <c r="O90" s="32">
        <v>0.26</v>
      </c>
      <c r="P90" s="32">
        <v>0.02</v>
      </c>
      <c r="X90" s="25"/>
      <c r="Y90" s="26"/>
      <c r="Z90" s="2" t="s">
        <v>445</v>
      </c>
    </row>
    <row r="91" spans="1:26" s="3" customFormat="1" ht="45.75" x14ac:dyDescent="0.25">
      <c r="A91" s="27" t="s">
        <v>446</v>
      </c>
      <c r="B91" s="28" t="s">
        <v>447</v>
      </c>
      <c r="C91" s="65" t="s">
        <v>448</v>
      </c>
      <c r="D91" s="66"/>
      <c r="E91" s="67"/>
      <c r="F91" s="27" t="s">
        <v>42</v>
      </c>
      <c r="G91" s="29"/>
      <c r="H91" s="37">
        <v>18.54</v>
      </c>
      <c r="I91" s="31">
        <v>248.6</v>
      </c>
      <c r="J91" s="31">
        <v>4609</v>
      </c>
      <c r="K91" s="34"/>
      <c r="L91" s="34"/>
      <c r="M91" s="34"/>
      <c r="N91" s="31">
        <v>4609</v>
      </c>
      <c r="O91" s="35">
        <v>0</v>
      </c>
      <c r="P91" s="35">
        <v>0</v>
      </c>
      <c r="X91" s="25"/>
      <c r="Y91" s="26"/>
      <c r="Z91" s="2" t="s">
        <v>448</v>
      </c>
    </row>
    <row r="92" spans="1:26" s="3" customFormat="1" ht="34.5" x14ac:dyDescent="0.25">
      <c r="A92" s="27" t="s">
        <v>449</v>
      </c>
      <c r="B92" s="28" t="s">
        <v>450</v>
      </c>
      <c r="C92" s="65" t="s">
        <v>451</v>
      </c>
      <c r="D92" s="66"/>
      <c r="E92" s="67"/>
      <c r="F92" s="27" t="s">
        <v>165</v>
      </c>
      <c r="G92" s="29"/>
      <c r="H92" s="36">
        <v>0.14699999999999999</v>
      </c>
      <c r="I92" s="31">
        <v>49501.760000000002</v>
      </c>
      <c r="J92" s="31">
        <v>9624</v>
      </c>
      <c r="K92" s="31">
        <v>9624</v>
      </c>
      <c r="L92" s="34"/>
      <c r="M92" s="34"/>
      <c r="N92" s="34"/>
      <c r="O92" s="32">
        <v>29.94</v>
      </c>
      <c r="P92" s="35">
        <v>0</v>
      </c>
      <c r="X92" s="25"/>
      <c r="Y92" s="26"/>
      <c r="Z92" s="2" t="s">
        <v>451</v>
      </c>
    </row>
    <row r="93" spans="1:26" s="3" customFormat="1" ht="23.25" x14ac:dyDescent="0.25">
      <c r="A93" s="27" t="s">
        <v>452</v>
      </c>
      <c r="B93" s="28" t="s">
        <v>453</v>
      </c>
      <c r="C93" s="65" t="s">
        <v>454</v>
      </c>
      <c r="D93" s="66"/>
      <c r="E93" s="67"/>
      <c r="F93" s="27" t="s">
        <v>165</v>
      </c>
      <c r="G93" s="29"/>
      <c r="H93" s="36">
        <v>0.14699999999999999</v>
      </c>
      <c r="I93" s="31">
        <v>30042.58</v>
      </c>
      <c r="J93" s="31">
        <v>5841</v>
      </c>
      <c r="K93" s="31">
        <v>5841</v>
      </c>
      <c r="L93" s="34"/>
      <c r="M93" s="34"/>
      <c r="N93" s="34"/>
      <c r="O93" s="46">
        <v>18.899999999999999</v>
      </c>
      <c r="P93" s="35">
        <v>0</v>
      </c>
      <c r="X93" s="25"/>
      <c r="Y93" s="26"/>
      <c r="Z93" s="2" t="s">
        <v>454</v>
      </c>
    </row>
    <row r="94" spans="1:26" s="3" customFormat="1" ht="23.25" x14ac:dyDescent="0.25">
      <c r="A94" s="27" t="s">
        <v>455</v>
      </c>
      <c r="B94" s="28" t="s">
        <v>456</v>
      </c>
      <c r="C94" s="65" t="s">
        <v>457</v>
      </c>
      <c r="D94" s="66"/>
      <c r="E94" s="67"/>
      <c r="F94" s="27" t="s">
        <v>458</v>
      </c>
      <c r="G94" s="29"/>
      <c r="H94" s="30">
        <v>0.6</v>
      </c>
      <c r="I94" s="31">
        <v>4709.42</v>
      </c>
      <c r="J94" s="31">
        <v>3242</v>
      </c>
      <c r="K94" s="31">
        <v>2478</v>
      </c>
      <c r="L94" s="32">
        <v>706</v>
      </c>
      <c r="M94" s="34"/>
      <c r="N94" s="32">
        <v>58</v>
      </c>
      <c r="O94" s="46">
        <v>6.4</v>
      </c>
      <c r="P94" s="32">
        <v>0.23</v>
      </c>
      <c r="X94" s="25"/>
      <c r="Y94" s="26"/>
      <c r="Z94" s="2" t="s">
        <v>457</v>
      </c>
    </row>
    <row r="95" spans="1:26" s="3" customFormat="1" ht="23.25" x14ac:dyDescent="0.25">
      <c r="A95" s="27" t="s">
        <v>459</v>
      </c>
      <c r="B95" s="28" t="s">
        <v>460</v>
      </c>
      <c r="C95" s="65" t="s">
        <v>461</v>
      </c>
      <c r="D95" s="66"/>
      <c r="E95" s="67"/>
      <c r="F95" s="27" t="s">
        <v>92</v>
      </c>
      <c r="G95" s="29"/>
      <c r="H95" s="30">
        <v>36.6</v>
      </c>
      <c r="I95" s="31">
        <v>107.58</v>
      </c>
      <c r="J95" s="31">
        <v>3937</v>
      </c>
      <c r="K95" s="34"/>
      <c r="L95" s="34"/>
      <c r="M95" s="34"/>
      <c r="N95" s="31">
        <v>3937</v>
      </c>
      <c r="O95" s="35">
        <v>0</v>
      </c>
      <c r="P95" s="35">
        <v>0</v>
      </c>
      <c r="X95" s="25"/>
      <c r="Y95" s="26"/>
      <c r="Z95" s="2" t="s">
        <v>461</v>
      </c>
    </row>
    <row r="96" spans="1:26" s="3" customFormat="1" ht="23.25" x14ac:dyDescent="0.25">
      <c r="A96" s="27" t="s">
        <v>462</v>
      </c>
      <c r="B96" s="28" t="s">
        <v>463</v>
      </c>
      <c r="C96" s="65" t="s">
        <v>464</v>
      </c>
      <c r="D96" s="66"/>
      <c r="E96" s="67"/>
      <c r="F96" s="27" t="s">
        <v>210</v>
      </c>
      <c r="G96" s="29"/>
      <c r="H96" s="30">
        <v>0.3</v>
      </c>
      <c r="I96" s="31">
        <v>6960.13</v>
      </c>
      <c r="J96" s="31">
        <v>2395</v>
      </c>
      <c r="K96" s="31">
        <v>1924</v>
      </c>
      <c r="L96" s="32">
        <v>430</v>
      </c>
      <c r="M96" s="34"/>
      <c r="N96" s="32">
        <v>41</v>
      </c>
      <c r="O96" s="32">
        <v>4.97</v>
      </c>
      <c r="P96" s="32">
        <v>0.14000000000000001</v>
      </c>
      <c r="X96" s="25"/>
      <c r="Y96" s="26"/>
      <c r="Z96" s="2" t="s">
        <v>464</v>
      </c>
    </row>
    <row r="97" spans="1:27" s="3" customFormat="1" ht="34.5" x14ac:dyDescent="0.25">
      <c r="A97" s="27" t="s">
        <v>465</v>
      </c>
      <c r="B97" s="28" t="s">
        <v>466</v>
      </c>
      <c r="C97" s="65" t="s">
        <v>467</v>
      </c>
      <c r="D97" s="66"/>
      <c r="E97" s="67"/>
      <c r="F97" s="27" t="s">
        <v>210</v>
      </c>
      <c r="G97" s="29"/>
      <c r="H97" s="37">
        <v>0.26</v>
      </c>
      <c r="I97" s="31">
        <v>9182.19</v>
      </c>
      <c r="J97" s="31">
        <v>2722</v>
      </c>
      <c r="K97" s="31">
        <v>2143</v>
      </c>
      <c r="L97" s="32">
        <v>426</v>
      </c>
      <c r="M97" s="34"/>
      <c r="N97" s="32">
        <v>153</v>
      </c>
      <c r="O97" s="32">
        <v>5.53</v>
      </c>
      <c r="P97" s="32">
        <v>0.14000000000000001</v>
      </c>
      <c r="X97" s="25"/>
      <c r="Y97" s="26"/>
      <c r="Z97" s="2" t="s">
        <v>467</v>
      </c>
    </row>
    <row r="98" spans="1:27" s="3" customFormat="1" ht="15" x14ac:dyDescent="0.25">
      <c r="A98" s="27" t="s">
        <v>468</v>
      </c>
      <c r="B98" s="28" t="s">
        <v>469</v>
      </c>
      <c r="C98" s="65" t="s">
        <v>470</v>
      </c>
      <c r="D98" s="66"/>
      <c r="E98" s="67"/>
      <c r="F98" s="27" t="s">
        <v>60</v>
      </c>
      <c r="G98" s="29"/>
      <c r="H98" s="47">
        <v>7.0559999999999998E-2</v>
      </c>
      <c r="I98" s="31">
        <v>85433.34</v>
      </c>
      <c r="J98" s="31">
        <v>6028</v>
      </c>
      <c r="K98" s="34"/>
      <c r="L98" s="34"/>
      <c r="M98" s="34"/>
      <c r="N98" s="31">
        <v>6028</v>
      </c>
      <c r="O98" s="35">
        <v>0</v>
      </c>
      <c r="P98" s="35">
        <v>0</v>
      </c>
      <c r="X98" s="25"/>
      <c r="Y98" s="26"/>
      <c r="Z98" s="2" t="s">
        <v>470</v>
      </c>
    </row>
    <row r="99" spans="1:27" s="3" customFormat="1" ht="23.25" x14ac:dyDescent="0.25">
      <c r="A99" s="27" t="s">
        <v>471</v>
      </c>
      <c r="B99" s="28" t="s">
        <v>248</v>
      </c>
      <c r="C99" s="65" t="s">
        <v>472</v>
      </c>
      <c r="D99" s="66"/>
      <c r="E99" s="67"/>
      <c r="F99" s="27" t="s">
        <v>92</v>
      </c>
      <c r="G99" s="29"/>
      <c r="H99" s="37">
        <v>0.12</v>
      </c>
      <c r="I99" s="31">
        <v>113.4</v>
      </c>
      <c r="J99" s="32">
        <v>14</v>
      </c>
      <c r="K99" s="34"/>
      <c r="L99" s="34"/>
      <c r="M99" s="34"/>
      <c r="N99" s="32">
        <v>14</v>
      </c>
      <c r="O99" s="35">
        <v>0</v>
      </c>
      <c r="P99" s="35">
        <v>0</v>
      </c>
      <c r="X99" s="25"/>
      <c r="Y99" s="26"/>
      <c r="Z99" s="2" t="s">
        <v>472</v>
      </c>
    </row>
    <row r="100" spans="1:27" s="3" customFormat="1" ht="15" x14ac:dyDescent="0.25">
      <c r="A100" s="64" t="s">
        <v>473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X100" s="25"/>
      <c r="Y100" s="26" t="s">
        <v>473</v>
      </c>
    </row>
    <row r="101" spans="1:27" s="3" customFormat="1" ht="23.25" x14ac:dyDescent="0.25">
      <c r="A101" s="27" t="s">
        <v>474</v>
      </c>
      <c r="B101" s="28" t="s">
        <v>475</v>
      </c>
      <c r="C101" s="65" t="s">
        <v>476</v>
      </c>
      <c r="D101" s="66"/>
      <c r="E101" s="67"/>
      <c r="F101" s="27" t="s">
        <v>46</v>
      </c>
      <c r="G101" s="29"/>
      <c r="H101" s="30">
        <v>0.1</v>
      </c>
      <c r="I101" s="31">
        <v>10085.799999999999</v>
      </c>
      <c r="J101" s="31">
        <v>1159</v>
      </c>
      <c r="K101" s="31">
        <v>1118</v>
      </c>
      <c r="L101" s="32">
        <v>41</v>
      </c>
      <c r="M101" s="34"/>
      <c r="N101" s="34"/>
      <c r="O101" s="32">
        <v>3.32</v>
      </c>
      <c r="P101" s="32">
        <v>0.02</v>
      </c>
      <c r="X101" s="25"/>
      <c r="Y101" s="26"/>
      <c r="Z101" s="2" t="s">
        <v>476</v>
      </c>
    </row>
    <row r="102" spans="1:27" s="3" customFormat="1" ht="34.5" x14ac:dyDescent="0.25">
      <c r="A102" s="27" t="s">
        <v>477</v>
      </c>
      <c r="B102" s="28" t="s">
        <v>478</v>
      </c>
      <c r="C102" s="65" t="s">
        <v>479</v>
      </c>
      <c r="D102" s="66"/>
      <c r="E102" s="67"/>
      <c r="F102" s="27" t="s">
        <v>46</v>
      </c>
      <c r="G102" s="29"/>
      <c r="H102" s="30">
        <v>0.1</v>
      </c>
      <c r="I102" s="31">
        <v>7306.04</v>
      </c>
      <c r="J102" s="32">
        <v>731</v>
      </c>
      <c r="K102" s="34"/>
      <c r="L102" s="34"/>
      <c r="M102" s="34"/>
      <c r="N102" s="32">
        <v>731</v>
      </c>
      <c r="O102" s="35">
        <v>0</v>
      </c>
      <c r="P102" s="35">
        <v>0</v>
      </c>
      <c r="X102" s="25"/>
      <c r="Y102" s="26"/>
      <c r="Z102" s="2" t="s">
        <v>479</v>
      </c>
    </row>
    <row r="103" spans="1:27" s="3" customFormat="1" ht="34.5" x14ac:dyDescent="0.25">
      <c r="A103" s="27" t="s">
        <v>480</v>
      </c>
      <c r="B103" s="28" t="s">
        <v>481</v>
      </c>
      <c r="C103" s="65" t="s">
        <v>482</v>
      </c>
      <c r="D103" s="66"/>
      <c r="E103" s="67"/>
      <c r="F103" s="27" t="s">
        <v>183</v>
      </c>
      <c r="G103" s="29"/>
      <c r="H103" s="33">
        <v>2</v>
      </c>
      <c r="I103" s="31">
        <v>147.85</v>
      </c>
      <c r="J103" s="32">
        <v>340</v>
      </c>
      <c r="K103" s="32">
        <v>339</v>
      </c>
      <c r="L103" s="34"/>
      <c r="M103" s="34"/>
      <c r="N103" s="32">
        <v>1</v>
      </c>
      <c r="O103" s="32">
        <v>0.87</v>
      </c>
      <c r="P103" s="35">
        <v>0</v>
      </c>
      <c r="X103" s="25"/>
      <c r="Y103" s="26"/>
      <c r="Z103" s="2" t="s">
        <v>482</v>
      </c>
    </row>
    <row r="104" spans="1:27" s="3" customFormat="1" ht="15" x14ac:dyDescent="0.25">
      <c r="A104" s="27" t="s">
        <v>483</v>
      </c>
      <c r="B104" s="28" t="s">
        <v>484</v>
      </c>
      <c r="C104" s="65" t="s">
        <v>485</v>
      </c>
      <c r="D104" s="66"/>
      <c r="E104" s="67"/>
      <c r="F104" s="27" t="s">
        <v>46</v>
      </c>
      <c r="G104" s="29"/>
      <c r="H104" s="36">
        <v>1E-3</v>
      </c>
      <c r="I104" s="31">
        <v>4761.2</v>
      </c>
      <c r="J104" s="32">
        <v>5</v>
      </c>
      <c r="K104" s="34"/>
      <c r="L104" s="34"/>
      <c r="M104" s="34"/>
      <c r="N104" s="32">
        <v>5</v>
      </c>
      <c r="O104" s="35">
        <v>0</v>
      </c>
      <c r="P104" s="35">
        <v>0</v>
      </c>
      <c r="X104" s="25"/>
      <c r="Y104" s="26"/>
      <c r="Z104" s="2" t="s">
        <v>485</v>
      </c>
    </row>
    <row r="105" spans="1:27" s="3" customFormat="1" ht="15" x14ac:dyDescent="0.25">
      <c r="A105" s="64" t="s">
        <v>486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X105" s="25"/>
      <c r="Y105" s="26" t="s">
        <v>486</v>
      </c>
    </row>
    <row r="106" spans="1:27" s="3" customFormat="1" ht="15" x14ac:dyDescent="0.25">
      <c r="A106" s="27" t="s">
        <v>487</v>
      </c>
      <c r="B106" s="28" t="s">
        <v>488</v>
      </c>
      <c r="C106" s="65" t="s">
        <v>489</v>
      </c>
      <c r="D106" s="66"/>
      <c r="E106" s="67"/>
      <c r="F106" s="27" t="s">
        <v>74</v>
      </c>
      <c r="G106" s="29"/>
      <c r="H106" s="30">
        <v>9.6999999999999993</v>
      </c>
      <c r="I106" s="31">
        <v>316.37</v>
      </c>
      <c r="J106" s="31">
        <v>4058</v>
      </c>
      <c r="K106" s="31">
        <v>4058</v>
      </c>
      <c r="L106" s="34"/>
      <c r="M106" s="34"/>
      <c r="N106" s="34"/>
      <c r="O106" s="32">
        <v>11.55</v>
      </c>
      <c r="P106" s="35">
        <v>0</v>
      </c>
      <c r="X106" s="25"/>
      <c r="Y106" s="26"/>
      <c r="Z106" s="2" t="s">
        <v>489</v>
      </c>
    </row>
    <row r="107" spans="1:27" s="3" customFormat="1" ht="15" x14ac:dyDescent="0.25">
      <c r="A107" s="27" t="s">
        <v>490</v>
      </c>
      <c r="B107" s="28" t="s">
        <v>79</v>
      </c>
      <c r="C107" s="65" t="s">
        <v>80</v>
      </c>
      <c r="D107" s="66"/>
      <c r="E107" s="67"/>
      <c r="F107" s="27" t="s">
        <v>74</v>
      </c>
      <c r="G107" s="29"/>
      <c r="H107" s="30">
        <v>9.6999999999999993</v>
      </c>
      <c r="I107" s="31">
        <v>26.63</v>
      </c>
      <c r="J107" s="32">
        <v>344</v>
      </c>
      <c r="K107" s="32">
        <v>316</v>
      </c>
      <c r="L107" s="32">
        <v>28</v>
      </c>
      <c r="M107" s="34"/>
      <c r="N107" s="34"/>
      <c r="O107" s="46">
        <v>0.9</v>
      </c>
      <c r="P107" s="35">
        <v>0</v>
      </c>
      <c r="X107" s="25"/>
      <c r="Y107" s="26"/>
      <c r="Z107" s="2" t="s">
        <v>80</v>
      </c>
    </row>
    <row r="108" spans="1:27" s="3" customFormat="1" ht="34.5" x14ac:dyDescent="0.25">
      <c r="A108" s="27" t="s">
        <v>491</v>
      </c>
      <c r="B108" s="28" t="s">
        <v>275</v>
      </c>
      <c r="C108" s="65" t="s">
        <v>276</v>
      </c>
      <c r="D108" s="66"/>
      <c r="E108" s="67"/>
      <c r="F108" s="27" t="s">
        <v>84</v>
      </c>
      <c r="G108" s="29"/>
      <c r="H108" s="36">
        <v>9.7000000000000003E-2</v>
      </c>
      <c r="I108" s="31">
        <v>8958.5300000000007</v>
      </c>
      <c r="J108" s="32">
        <v>975</v>
      </c>
      <c r="K108" s="32">
        <v>420</v>
      </c>
      <c r="L108" s="32">
        <v>10</v>
      </c>
      <c r="M108" s="34"/>
      <c r="N108" s="32">
        <v>545</v>
      </c>
      <c r="O108" s="32">
        <v>1.1599999999999999</v>
      </c>
      <c r="P108" s="35">
        <v>0</v>
      </c>
      <c r="X108" s="25"/>
      <c r="Y108" s="26"/>
      <c r="Z108" s="2" t="s">
        <v>276</v>
      </c>
    </row>
    <row r="109" spans="1:27" s="3" customFormat="1" ht="57" x14ac:dyDescent="0.25">
      <c r="A109" s="27" t="s">
        <v>492</v>
      </c>
      <c r="B109" s="28" t="s">
        <v>87</v>
      </c>
      <c r="C109" s="65" t="s">
        <v>88</v>
      </c>
      <c r="D109" s="66"/>
      <c r="E109" s="67"/>
      <c r="F109" s="27" t="s">
        <v>84</v>
      </c>
      <c r="G109" s="29"/>
      <c r="H109" s="36">
        <v>9.7000000000000003E-2</v>
      </c>
      <c r="I109" s="31">
        <v>2959.46</v>
      </c>
      <c r="J109" s="32">
        <v>759</v>
      </c>
      <c r="K109" s="32">
        <v>712</v>
      </c>
      <c r="L109" s="32">
        <v>36</v>
      </c>
      <c r="M109" s="34"/>
      <c r="N109" s="32">
        <v>11</v>
      </c>
      <c r="O109" s="32">
        <v>1.69</v>
      </c>
      <c r="P109" s="32">
        <v>0.01</v>
      </c>
      <c r="X109" s="25"/>
      <c r="Y109" s="26"/>
      <c r="Z109" s="2" t="s">
        <v>88</v>
      </c>
    </row>
    <row r="110" spans="1:27" s="3" customFormat="1" ht="34.5" x14ac:dyDescent="0.25">
      <c r="A110" s="27" t="s">
        <v>493</v>
      </c>
      <c r="B110" s="28" t="s">
        <v>494</v>
      </c>
      <c r="C110" s="65" t="s">
        <v>495</v>
      </c>
      <c r="D110" s="66"/>
      <c r="E110" s="67"/>
      <c r="F110" s="27" t="s">
        <v>92</v>
      </c>
      <c r="G110" s="29"/>
      <c r="H110" s="37">
        <v>8.9700000000000006</v>
      </c>
      <c r="I110" s="31">
        <v>368.21</v>
      </c>
      <c r="J110" s="31">
        <v>3303</v>
      </c>
      <c r="K110" s="34"/>
      <c r="L110" s="34"/>
      <c r="M110" s="34"/>
      <c r="N110" s="31">
        <v>3303</v>
      </c>
      <c r="O110" s="35">
        <v>0</v>
      </c>
      <c r="P110" s="35">
        <v>0</v>
      </c>
      <c r="X110" s="25"/>
      <c r="Y110" s="26"/>
      <c r="Z110" s="2" t="s">
        <v>495</v>
      </c>
    </row>
    <row r="111" spans="1:27" s="3" customFormat="1" ht="34.5" x14ac:dyDescent="0.25">
      <c r="A111" s="27" t="s">
        <v>496</v>
      </c>
      <c r="B111" s="28" t="s">
        <v>497</v>
      </c>
      <c r="C111" s="65" t="s">
        <v>498</v>
      </c>
      <c r="D111" s="66"/>
      <c r="E111" s="67"/>
      <c r="F111" s="27" t="s">
        <v>92</v>
      </c>
      <c r="G111" s="29"/>
      <c r="H111" s="37">
        <v>2.79</v>
      </c>
      <c r="I111" s="31">
        <v>503.12</v>
      </c>
      <c r="J111" s="31">
        <v>1404</v>
      </c>
      <c r="K111" s="34"/>
      <c r="L111" s="34"/>
      <c r="M111" s="34"/>
      <c r="N111" s="31">
        <v>1404</v>
      </c>
      <c r="O111" s="35">
        <v>0</v>
      </c>
      <c r="P111" s="35">
        <v>0</v>
      </c>
      <c r="X111" s="25"/>
      <c r="Y111" s="26"/>
      <c r="Z111" s="2" t="s">
        <v>498</v>
      </c>
    </row>
    <row r="112" spans="1:27" s="3" customFormat="1" ht="15" x14ac:dyDescent="0.25">
      <c r="A112" s="68" t="s">
        <v>118</v>
      </c>
      <c r="B112" s="69"/>
      <c r="C112" s="69"/>
      <c r="D112" s="69"/>
      <c r="E112" s="69"/>
      <c r="F112" s="69"/>
      <c r="G112" s="69"/>
      <c r="H112" s="69"/>
      <c r="I112" s="70"/>
      <c r="J112" s="39"/>
      <c r="K112" s="39"/>
      <c r="L112" s="39"/>
      <c r="M112" s="39"/>
      <c r="N112" s="39"/>
      <c r="O112" s="39"/>
      <c r="P112" s="39"/>
      <c r="AA112" s="40" t="s">
        <v>118</v>
      </c>
    </row>
    <row r="113" spans="1:28" s="3" customFormat="1" ht="15" x14ac:dyDescent="0.25">
      <c r="A113" s="71" t="s">
        <v>119</v>
      </c>
      <c r="B113" s="72"/>
      <c r="C113" s="72"/>
      <c r="D113" s="72"/>
      <c r="E113" s="72"/>
      <c r="F113" s="72"/>
      <c r="G113" s="72"/>
      <c r="H113" s="72"/>
      <c r="I113" s="73"/>
      <c r="J113" s="31">
        <v>212459</v>
      </c>
      <c r="K113" s="34"/>
      <c r="L113" s="34"/>
      <c r="M113" s="34"/>
      <c r="N113" s="34"/>
      <c r="O113" s="34"/>
      <c r="P113" s="34"/>
      <c r="AA113" s="40"/>
      <c r="AB113" s="2" t="s">
        <v>119</v>
      </c>
    </row>
    <row r="114" spans="1:28" s="3" customFormat="1" ht="15" x14ac:dyDescent="0.25">
      <c r="A114" s="71" t="s">
        <v>120</v>
      </c>
      <c r="B114" s="72"/>
      <c r="C114" s="72"/>
      <c r="D114" s="72"/>
      <c r="E114" s="72"/>
      <c r="F114" s="72"/>
      <c r="G114" s="72"/>
      <c r="H114" s="72"/>
      <c r="I114" s="73"/>
      <c r="J114" s="34"/>
      <c r="K114" s="34"/>
      <c r="L114" s="34"/>
      <c r="M114" s="34"/>
      <c r="N114" s="34"/>
      <c r="O114" s="34"/>
      <c r="P114" s="34"/>
      <c r="AA114" s="40"/>
      <c r="AB114" s="2" t="s">
        <v>120</v>
      </c>
    </row>
    <row r="115" spans="1:28" s="3" customFormat="1" ht="15" x14ac:dyDescent="0.25">
      <c r="A115" s="71" t="s">
        <v>121</v>
      </c>
      <c r="B115" s="72"/>
      <c r="C115" s="72"/>
      <c r="D115" s="72"/>
      <c r="E115" s="72"/>
      <c r="F115" s="72"/>
      <c r="G115" s="72"/>
      <c r="H115" s="72"/>
      <c r="I115" s="73"/>
      <c r="J115" s="31">
        <v>59624</v>
      </c>
      <c r="K115" s="34"/>
      <c r="L115" s="34"/>
      <c r="M115" s="34"/>
      <c r="N115" s="34"/>
      <c r="O115" s="34"/>
      <c r="P115" s="34"/>
      <c r="AA115" s="40"/>
      <c r="AB115" s="2" t="s">
        <v>121</v>
      </c>
    </row>
    <row r="116" spans="1:28" s="3" customFormat="1" ht="15" x14ac:dyDescent="0.25">
      <c r="A116" s="71" t="s">
        <v>122</v>
      </c>
      <c r="B116" s="72"/>
      <c r="C116" s="72"/>
      <c r="D116" s="72"/>
      <c r="E116" s="72"/>
      <c r="F116" s="72"/>
      <c r="G116" s="72"/>
      <c r="H116" s="72"/>
      <c r="I116" s="73"/>
      <c r="J116" s="31">
        <v>11477</v>
      </c>
      <c r="K116" s="34"/>
      <c r="L116" s="34"/>
      <c r="M116" s="34"/>
      <c r="N116" s="34"/>
      <c r="O116" s="34"/>
      <c r="P116" s="34"/>
      <c r="AA116" s="40"/>
      <c r="AB116" s="2" t="s">
        <v>122</v>
      </c>
    </row>
    <row r="117" spans="1:28" s="3" customFormat="1" ht="15" x14ac:dyDescent="0.25">
      <c r="A117" s="71" t="s">
        <v>123</v>
      </c>
      <c r="B117" s="72"/>
      <c r="C117" s="72"/>
      <c r="D117" s="72"/>
      <c r="E117" s="72"/>
      <c r="F117" s="72"/>
      <c r="G117" s="72"/>
      <c r="H117" s="72"/>
      <c r="I117" s="73"/>
      <c r="J117" s="31">
        <v>3823</v>
      </c>
      <c r="K117" s="34"/>
      <c r="L117" s="34"/>
      <c r="M117" s="34"/>
      <c r="N117" s="34"/>
      <c r="O117" s="34"/>
      <c r="P117" s="34"/>
      <c r="AA117" s="40"/>
      <c r="AB117" s="2" t="s">
        <v>123</v>
      </c>
    </row>
    <row r="118" spans="1:28" s="3" customFormat="1" ht="15" x14ac:dyDescent="0.25">
      <c r="A118" s="71" t="s">
        <v>124</v>
      </c>
      <c r="B118" s="72"/>
      <c r="C118" s="72"/>
      <c r="D118" s="72"/>
      <c r="E118" s="72"/>
      <c r="F118" s="72"/>
      <c r="G118" s="72"/>
      <c r="H118" s="72"/>
      <c r="I118" s="73"/>
      <c r="J118" s="31">
        <v>137535</v>
      </c>
      <c r="K118" s="34"/>
      <c r="L118" s="34"/>
      <c r="M118" s="34"/>
      <c r="N118" s="34"/>
      <c r="O118" s="34"/>
      <c r="P118" s="34"/>
      <c r="AA118" s="40"/>
      <c r="AB118" s="2" t="s">
        <v>124</v>
      </c>
    </row>
    <row r="119" spans="1:28" s="3" customFormat="1" ht="15" x14ac:dyDescent="0.25">
      <c r="A119" s="71" t="s">
        <v>125</v>
      </c>
      <c r="B119" s="72"/>
      <c r="C119" s="72"/>
      <c r="D119" s="72"/>
      <c r="E119" s="72"/>
      <c r="F119" s="72"/>
      <c r="G119" s="72"/>
      <c r="H119" s="72"/>
      <c r="I119" s="73"/>
      <c r="J119" s="31">
        <v>78800</v>
      </c>
      <c r="K119" s="34"/>
      <c r="L119" s="34"/>
      <c r="M119" s="34"/>
      <c r="N119" s="34"/>
      <c r="O119" s="34"/>
      <c r="P119" s="34"/>
      <c r="AA119" s="40"/>
      <c r="AB119" s="2" t="s">
        <v>125</v>
      </c>
    </row>
    <row r="120" spans="1:28" s="3" customFormat="1" ht="15" x14ac:dyDescent="0.25">
      <c r="A120" s="71" t="s">
        <v>120</v>
      </c>
      <c r="B120" s="72"/>
      <c r="C120" s="72"/>
      <c r="D120" s="72"/>
      <c r="E120" s="72"/>
      <c r="F120" s="72"/>
      <c r="G120" s="72"/>
      <c r="H120" s="72"/>
      <c r="I120" s="73"/>
      <c r="J120" s="34"/>
      <c r="K120" s="34"/>
      <c r="L120" s="34"/>
      <c r="M120" s="34"/>
      <c r="N120" s="34"/>
      <c r="O120" s="34"/>
      <c r="P120" s="34"/>
      <c r="AA120" s="40"/>
      <c r="AB120" s="2" t="s">
        <v>120</v>
      </c>
    </row>
    <row r="121" spans="1:28" s="3" customFormat="1" ht="15" x14ac:dyDescent="0.25">
      <c r="A121" s="71" t="s">
        <v>126</v>
      </c>
      <c r="B121" s="72"/>
      <c r="C121" s="72"/>
      <c r="D121" s="72"/>
      <c r="E121" s="72"/>
      <c r="F121" s="72"/>
      <c r="G121" s="72"/>
      <c r="H121" s="72"/>
      <c r="I121" s="73"/>
      <c r="J121" s="31">
        <v>28248</v>
      </c>
      <c r="K121" s="34"/>
      <c r="L121" s="34"/>
      <c r="M121" s="34"/>
      <c r="N121" s="34"/>
      <c r="O121" s="34"/>
      <c r="P121" s="34"/>
      <c r="AA121" s="40"/>
      <c r="AB121" s="2" t="s">
        <v>126</v>
      </c>
    </row>
    <row r="122" spans="1:28" s="3" customFormat="1" ht="15" x14ac:dyDescent="0.25">
      <c r="A122" s="71" t="s">
        <v>127</v>
      </c>
      <c r="B122" s="72"/>
      <c r="C122" s="72"/>
      <c r="D122" s="72"/>
      <c r="E122" s="72"/>
      <c r="F122" s="72"/>
      <c r="G122" s="72"/>
      <c r="H122" s="72"/>
      <c r="I122" s="73"/>
      <c r="J122" s="31">
        <v>4720</v>
      </c>
      <c r="K122" s="34"/>
      <c r="L122" s="34"/>
      <c r="M122" s="34"/>
      <c r="N122" s="34"/>
      <c r="O122" s="34"/>
      <c r="P122" s="34"/>
      <c r="AA122" s="40"/>
      <c r="AB122" s="2" t="s">
        <v>127</v>
      </c>
    </row>
    <row r="123" spans="1:28" s="3" customFormat="1" ht="15" x14ac:dyDescent="0.25">
      <c r="A123" s="71" t="s">
        <v>129</v>
      </c>
      <c r="B123" s="72"/>
      <c r="C123" s="72"/>
      <c r="D123" s="72"/>
      <c r="E123" s="72"/>
      <c r="F123" s="72"/>
      <c r="G123" s="72"/>
      <c r="H123" s="72"/>
      <c r="I123" s="73"/>
      <c r="J123" s="31">
        <v>5294</v>
      </c>
      <c r="K123" s="34"/>
      <c r="L123" s="34"/>
      <c r="M123" s="34"/>
      <c r="N123" s="34"/>
      <c r="O123" s="34"/>
      <c r="P123" s="34"/>
      <c r="AA123" s="40"/>
      <c r="AB123" s="2" t="s">
        <v>129</v>
      </c>
    </row>
    <row r="124" spans="1:28" s="3" customFormat="1" ht="15" x14ac:dyDescent="0.25">
      <c r="A124" s="71" t="s">
        <v>130</v>
      </c>
      <c r="B124" s="72"/>
      <c r="C124" s="72"/>
      <c r="D124" s="72"/>
      <c r="E124" s="72"/>
      <c r="F124" s="72"/>
      <c r="G124" s="72"/>
      <c r="H124" s="72"/>
      <c r="I124" s="73"/>
      <c r="J124" s="31">
        <v>26887</v>
      </c>
      <c r="K124" s="34"/>
      <c r="L124" s="34"/>
      <c r="M124" s="34"/>
      <c r="N124" s="34"/>
      <c r="O124" s="34"/>
      <c r="P124" s="34"/>
      <c r="AA124" s="40"/>
      <c r="AB124" s="2" t="s">
        <v>130</v>
      </c>
    </row>
    <row r="125" spans="1:28" s="3" customFormat="1" ht="15" x14ac:dyDescent="0.25">
      <c r="A125" s="71" t="s">
        <v>131</v>
      </c>
      <c r="B125" s="72"/>
      <c r="C125" s="72"/>
      <c r="D125" s="72"/>
      <c r="E125" s="72"/>
      <c r="F125" s="72"/>
      <c r="G125" s="72"/>
      <c r="H125" s="72"/>
      <c r="I125" s="73"/>
      <c r="J125" s="31">
        <v>13651</v>
      </c>
      <c r="K125" s="34"/>
      <c r="L125" s="34"/>
      <c r="M125" s="34"/>
      <c r="N125" s="34"/>
      <c r="O125" s="34"/>
      <c r="P125" s="34"/>
      <c r="AA125" s="40"/>
      <c r="AB125" s="2" t="s">
        <v>131</v>
      </c>
    </row>
    <row r="126" spans="1:28" s="3" customFormat="1" ht="15" x14ac:dyDescent="0.25">
      <c r="A126" s="71" t="s">
        <v>132</v>
      </c>
      <c r="B126" s="72"/>
      <c r="C126" s="72"/>
      <c r="D126" s="72"/>
      <c r="E126" s="72"/>
      <c r="F126" s="72"/>
      <c r="G126" s="72"/>
      <c r="H126" s="72"/>
      <c r="I126" s="73"/>
      <c r="J126" s="31">
        <v>226068</v>
      </c>
      <c r="K126" s="34"/>
      <c r="L126" s="34"/>
      <c r="M126" s="34"/>
      <c r="N126" s="34"/>
      <c r="O126" s="34"/>
      <c r="P126" s="34"/>
      <c r="AA126" s="40"/>
      <c r="AB126" s="2" t="s">
        <v>132</v>
      </c>
    </row>
    <row r="127" spans="1:28" s="3" customFormat="1" ht="15" x14ac:dyDescent="0.25">
      <c r="A127" s="71" t="s">
        <v>120</v>
      </c>
      <c r="B127" s="72"/>
      <c r="C127" s="72"/>
      <c r="D127" s="72"/>
      <c r="E127" s="72"/>
      <c r="F127" s="72"/>
      <c r="G127" s="72"/>
      <c r="H127" s="72"/>
      <c r="I127" s="73"/>
      <c r="J127" s="34"/>
      <c r="K127" s="34"/>
      <c r="L127" s="34"/>
      <c r="M127" s="34"/>
      <c r="N127" s="34"/>
      <c r="O127" s="34"/>
      <c r="P127" s="34"/>
      <c r="AA127" s="40"/>
      <c r="AB127" s="2" t="s">
        <v>120</v>
      </c>
    </row>
    <row r="128" spans="1:28" s="3" customFormat="1" ht="15" x14ac:dyDescent="0.25">
      <c r="A128" s="71" t="s">
        <v>126</v>
      </c>
      <c r="B128" s="72"/>
      <c r="C128" s="72"/>
      <c r="D128" s="72"/>
      <c r="E128" s="72"/>
      <c r="F128" s="72"/>
      <c r="G128" s="72"/>
      <c r="H128" s="72"/>
      <c r="I128" s="73"/>
      <c r="J128" s="31">
        <v>31376</v>
      </c>
      <c r="K128" s="34"/>
      <c r="L128" s="34"/>
      <c r="M128" s="34"/>
      <c r="N128" s="34"/>
      <c r="O128" s="34"/>
      <c r="P128" s="34"/>
      <c r="AA128" s="40"/>
      <c r="AB128" s="2" t="s">
        <v>126</v>
      </c>
    </row>
    <row r="129" spans="1:29" s="3" customFormat="1" ht="15" x14ac:dyDescent="0.25">
      <c r="A129" s="71" t="s">
        <v>127</v>
      </c>
      <c r="B129" s="72"/>
      <c r="C129" s="72"/>
      <c r="D129" s="72"/>
      <c r="E129" s="72"/>
      <c r="F129" s="72"/>
      <c r="G129" s="72"/>
      <c r="H129" s="72"/>
      <c r="I129" s="73"/>
      <c r="J129" s="31">
        <v>6757</v>
      </c>
      <c r="K129" s="34"/>
      <c r="L129" s="34"/>
      <c r="M129" s="34"/>
      <c r="N129" s="34"/>
      <c r="O129" s="34"/>
      <c r="P129" s="34"/>
      <c r="AA129" s="40"/>
      <c r="AB129" s="2" t="s">
        <v>127</v>
      </c>
    </row>
    <row r="130" spans="1:29" s="3" customFormat="1" ht="15" x14ac:dyDescent="0.25">
      <c r="A130" s="71" t="s">
        <v>128</v>
      </c>
      <c r="B130" s="72"/>
      <c r="C130" s="72"/>
      <c r="D130" s="72"/>
      <c r="E130" s="72"/>
      <c r="F130" s="72"/>
      <c r="G130" s="72"/>
      <c r="H130" s="72"/>
      <c r="I130" s="73"/>
      <c r="J130" s="31">
        <v>3823</v>
      </c>
      <c r="K130" s="34"/>
      <c r="L130" s="34"/>
      <c r="M130" s="34"/>
      <c r="N130" s="34"/>
      <c r="O130" s="34"/>
      <c r="P130" s="34"/>
      <c r="AA130" s="40"/>
      <c r="AB130" s="2" t="s">
        <v>128</v>
      </c>
    </row>
    <row r="131" spans="1:29" s="3" customFormat="1" ht="15" x14ac:dyDescent="0.25">
      <c r="A131" s="71" t="s">
        <v>129</v>
      </c>
      <c r="B131" s="72"/>
      <c r="C131" s="72"/>
      <c r="D131" s="72"/>
      <c r="E131" s="72"/>
      <c r="F131" s="72"/>
      <c r="G131" s="72"/>
      <c r="H131" s="72"/>
      <c r="I131" s="73"/>
      <c r="J131" s="31">
        <v>132241</v>
      </c>
      <c r="K131" s="34"/>
      <c r="L131" s="34"/>
      <c r="M131" s="34"/>
      <c r="N131" s="34"/>
      <c r="O131" s="34"/>
      <c r="P131" s="34"/>
      <c r="AA131" s="40"/>
      <c r="AB131" s="2" t="s">
        <v>129</v>
      </c>
    </row>
    <row r="132" spans="1:29" s="3" customFormat="1" ht="15" x14ac:dyDescent="0.25">
      <c r="A132" s="71" t="s">
        <v>130</v>
      </c>
      <c r="B132" s="72"/>
      <c r="C132" s="72"/>
      <c r="D132" s="72"/>
      <c r="E132" s="72"/>
      <c r="F132" s="72"/>
      <c r="G132" s="72"/>
      <c r="H132" s="72"/>
      <c r="I132" s="73"/>
      <c r="J132" s="31">
        <v>34012</v>
      </c>
      <c r="K132" s="34"/>
      <c r="L132" s="34"/>
      <c r="M132" s="34"/>
      <c r="N132" s="34"/>
      <c r="O132" s="34"/>
      <c r="P132" s="34"/>
      <c r="AA132" s="40"/>
      <c r="AB132" s="2" t="s">
        <v>130</v>
      </c>
    </row>
    <row r="133" spans="1:29" s="3" customFormat="1" ht="15" x14ac:dyDescent="0.25">
      <c r="A133" s="71" t="s">
        <v>131</v>
      </c>
      <c r="B133" s="72"/>
      <c r="C133" s="72"/>
      <c r="D133" s="72"/>
      <c r="E133" s="72"/>
      <c r="F133" s="72"/>
      <c r="G133" s="72"/>
      <c r="H133" s="72"/>
      <c r="I133" s="73"/>
      <c r="J133" s="31">
        <v>17859</v>
      </c>
      <c r="K133" s="34"/>
      <c r="L133" s="34"/>
      <c r="M133" s="34"/>
      <c r="N133" s="34"/>
      <c r="O133" s="34"/>
      <c r="P133" s="34"/>
      <c r="AA133" s="40"/>
      <c r="AB133" s="2" t="s">
        <v>131</v>
      </c>
    </row>
    <row r="134" spans="1:29" s="3" customFormat="1" ht="15" x14ac:dyDescent="0.25">
      <c r="A134" s="71" t="s">
        <v>313</v>
      </c>
      <c r="B134" s="72"/>
      <c r="C134" s="72"/>
      <c r="D134" s="72"/>
      <c r="E134" s="72"/>
      <c r="F134" s="72"/>
      <c r="G134" s="72"/>
      <c r="H134" s="72"/>
      <c r="I134" s="73"/>
      <c r="J134" s="31">
        <v>23372</v>
      </c>
      <c r="K134" s="34"/>
      <c r="L134" s="34"/>
      <c r="M134" s="34"/>
      <c r="N134" s="34"/>
      <c r="O134" s="34"/>
      <c r="P134" s="34"/>
      <c r="AA134" s="40"/>
      <c r="AB134" s="2" t="s">
        <v>313</v>
      </c>
    </row>
    <row r="135" spans="1:29" s="3" customFormat="1" ht="15" x14ac:dyDescent="0.25">
      <c r="A135" s="71" t="s">
        <v>499</v>
      </c>
      <c r="B135" s="72"/>
      <c r="C135" s="72"/>
      <c r="D135" s="72"/>
      <c r="E135" s="72"/>
      <c r="F135" s="72"/>
      <c r="G135" s="72"/>
      <c r="H135" s="72"/>
      <c r="I135" s="73"/>
      <c r="J135" s="31">
        <v>23372</v>
      </c>
      <c r="K135" s="34"/>
      <c r="L135" s="34"/>
      <c r="M135" s="34"/>
      <c r="N135" s="34"/>
      <c r="O135" s="34"/>
      <c r="P135" s="34"/>
      <c r="AA135" s="40"/>
      <c r="AB135" s="2" t="s">
        <v>499</v>
      </c>
    </row>
    <row r="136" spans="1:29" s="3" customFormat="1" ht="15" x14ac:dyDescent="0.25">
      <c r="A136" s="71" t="s">
        <v>136</v>
      </c>
      <c r="B136" s="72"/>
      <c r="C136" s="72"/>
      <c r="D136" s="72"/>
      <c r="E136" s="72"/>
      <c r="F136" s="72"/>
      <c r="G136" s="72"/>
      <c r="H136" s="72"/>
      <c r="I136" s="73"/>
      <c r="J136" s="31">
        <v>63447</v>
      </c>
      <c r="K136" s="34"/>
      <c r="L136" s="34"/>
      <c r="M136" s="34"/>
      <c r="N136" s="34"/>
      <c r="O136" s="34"/>
      <c r="P136" s="34"/>
      <c r="AA136" s="40"/>
      <c r="AB136" s="2" t="s">
        <v>136</v>
      </c>
    </row>
    <row r="137" spans="1:29" s="3" customFormat="1" ht="15" x14ac:dyDescent="0.25">
      <c r="A137" s="71" t="s">
        <v>137</v>
      </c>
      <c r="B137" s="72"/>
      <c r="C137" s="72"/>
      <c r="D137" s="72"/>
      <c r="E137" s="72"/>
      <c r="F137" s="72"/>
      <c r="G137" s="72"/>
      <c r="H137" s="72"/>
      <c r="I137" s="73"/>
      <c r="J137" s="31">
        <v>60899</v>
      </c>
      <c r="K137" s="34"/>
      <c r="L137" s="34"/>
      <c r="M137" s="34"/>
      <c r="N137" s="34"/>
      <c r="O137" s="34"/>
      <c r="P137" s="34"/>
      <c r="AA137" s="40"/>
      <c r="AB137" s="2" t="s">
        <v>137</v>
      </c>
    </row>
    <row r="138" spans="1:29" s="3" customFormat="1" ht="15" x14ac:dyDescent="0.25">
      <c r="A138" s="71" t="s">
        <v>138</v>
      </c>
      <c r="B138" s="72"/>
      <c r="C138" s="72"/>
      <c r="D138" s="72"/>
      <c r="E138" s="72"/>
      <c r="F138" s="72"/>
      <c r="G138" s="72"/>
      <c r="H138" s="72"/>
      <c r="I138" s="73"/>
      <c r="J138" s="31">
        <v>31510</v>
      </c>
      <c r="K138" s="34"/>
      <c r="L138" s="34"/>
      <c r="M138" s="34"/>
      <c r="N138" s="34"/>
      <c r="O138" s="34"/>
      <c r="P138" s="34"/>
      <c r="AA138" s="40"/>
      <c r="AB138" s="2" t="s">
        <v>138</v>
      </c>
    </row>
    <row r="139" spans="1:29" s="3" customFormat="1" ht="15" x14ac:dyDescent="0.25">
      <c r="A139" s="68" t="s">
        <v>139</v>
      </c>
      <c r="B139" s="69"/>
      <c r="C139" s="69"/>
      <c r="D139" s="69"/>
      <c r="E139" s="69"/>
      <c r="F139" s="69"/>
      <c r="G139" s="69"/>
      <c r="H139" s="69"/>
      <c r="I139" s="70"/>
      <c r="J139" s="41">
        <v>328240</v>
      </c>
      <c r="K139" s="39"/>
      <c r="L139" s="39"/>
      <c r="M139" s="39"/>
      <c r="N139" s="39"/>
      <c r="O139" s="42">
        <v>162.70383279999999</v>
      </c>
      <c r="P139" s="49">
        <v>8.8161299999999994</v>
      </c>
      <c r="AA139" s="40"/>
      <c r="AC139" s="40" t="s">
        <v>139</v>
      </c>
    </row>
    <row r="140" spans="1:29" s="3" customFormat="1" ht="3" customHeight="1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4"/>
      <c r="M140" s="44"/>
      <c r="N140" s="44"/>
      <c r="O140" s="45"/>
      <c r="P140" s="45"/>
    </row>
    <row r="141" spans="1:29" s="3" customFormat="1" ht="53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29" s="3" customFormat="1" ht="15" x14ac:dyDescent="0.25">
      <c r="A142" s="4"/>
      <c r="B142" s="4"/>
      <c r="C142" s="4"/>
      <c r="D142" s="4"/>
      <c r="E142" s="4"/>
      <c r="F142" s="4"/>
      <c r="G142" s="4"/>
      <c r="H142" s="8"/>
      <c r="I142" s="74"/>
      <c r="J142" s="74"/>
      <c r="K142" s="74"/>
      <c r="L142" s="4"/>
      <c r="M142" s="4"/>
      <c r="N142" s="4"/>
      <c r="O142" s="4"/>
      <c r="P142" s="4"/>
    </row>
    <row r="143" spans="1:29" s="3" customFormat="1" ht="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29" s="3" customFormat="1" ht="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</sheetData>
  <mergeCells count="141">
    <mergeCell ref="A136:I136"/>
    <mergeCell ref="A137:I137"/>
    <mergeCell ref="A138:I138"/>
    <mergeCell ref="A139:I139"/>
    <mergeCell ref="I142:K142"/>
    <mergeCell ref="A131:I131"/>
    <mergeCell ref="A132:I132"/>
    <mergeCell ref="A133:I133"/>
    <mergeCell ref="A134:I134"/>
    <mergeCell ref="A135:I135"/>
    <mergeCell ref="A126:I126"/>
    <mergeCell ref="A127:I127"/>
    <mergeCell ref="A128:I128"/>
    <mergeCell ref="A129:I129"/>
    <mergeCell ref="A130:I130"/>
    <mergeCell ref="A121:I121"/>
    <mergeCell ref="A122:I122"/>
    <mergeCell ref="A123:I123"/>
    <mergeCell ref="A124:I124"/>
    <mergeCell ref="A125:I125"/>
    <mergeCell ref="A116:I116"/>
    <mergeCell ref="A117:I117"/>
    <mergeCell ref="A118:I118"/>
    <mergeCell ref="A119:I119"/>
    <mergeCell ref="A120:I120"/>
    <mergeCell ref="C111:E111"/>
    <mergeCell ref="A112:I112"/>
    <mergeCell ref="A113:I113"/>
    <mergeCell ref="A114:I114"/>
    <mergeCell ref="A115:I115"/>
    <mergeCell ref="C106:E106"/>
    <mergeCell ref="C107:E107"/>
    <mergeCell ref="C108:E108"/>
    <mergeCell ref="C109:E109"/>
    <mergeCell ref="C110:E110"/>
    <mergeCell ref="C101:E101"/>
    <mergeCell ref="C102:E102"/>
    <mergeCell ref="C103:E103"/>
    <mergeCell ref="C104:E104"/>
    <mergeCell ref="A105:P105"/>
    <mergeCell ref="C96:E96"/>
    <mergeCell ref="C97:E97"/>
    <mergeCell ref="C98:E98"/>
    <mergeCell ref="C99:E99"/>
    <mergeCell ref="A100:P100"/>
    <mergeCell ref="C91:E91"/>
    <mergeCell ref="C92:E92"/>
    <mergeCell ref="C93:E93"/>
    <mergeCell ref="C94:E94"/>
    <mergeCell ref="C95:E95"/>
    <mergeCell ref="C86:E86"/>
    <mergeCell ref="C87:E87"/>
    <mergeCell ref="A88:P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C78:E78"/>
    <mergeCell ref="C79:E79"/>
    <mergeCell ref="C80:E80"/>
    <mergeCell ref="C71:E71"/>
    <mergeCell ref="C72:E72"/>
    <mergeCell ref="C73:E73"/>
    <mergeCell ref="C74:E74"/>
    <mergeCell ref="C75:E75"/>
    <mergeCell ref="C66:E66"/>
    <mergeCell ref="C67:E67"/>
    <mergeCell ref="C68:E68"/>
    <mergeCell ref="C69:E69"/>
    <mergeCell ref="C70:E70"/>
    <mergeCell ref="A61:P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1:E51"/>
    <mergeCell ref="C52:E52"/>
    <mergeCell ref="A53:P53"/>
    <mergeCell ref="C54:E54"/>
    <mergeCell ref="C55:E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A37:P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0"/>
  <sheetViews>
    <sheetView topLeftCell="A115" workbookViewId="0">
      <selection activeCell="F29" sqref="F29:F31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0" t="s">
        <v>500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T2" s="6" t="s">
        <v>500</v>
      </c>
    </row>
    <row r="3" spans="1:23" s="3" customFormat="1" ht="15" x14ac:dyDescent="0.2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2" t="s">
        <v>501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3" s="3" customFormat="1" ht="21" customHeight="1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3" s="3" customFormat="1" ht="15" x14ac:dyDescent="0.25">
      <c r="A7" s="54" t="s">
        <v>502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U7" s="6" t="s">
        <v>502</v>
      </c>
    </row>
    <row r="8" spans="1:23" s="3" customFormat="1" ht="15.75" customHeight="1" x14ac:dyDescent="0.25">
      <c r="A8" s="53" t="s">
        <v>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</row>
    <row r="9" spans="1:23" s="3" customFormat="1" ht="23.25" x14ac:dyDescent="0.25">
      <c r="A9" s="4"/>
      <c r="B9" s="8" t="s">
        <v>6</v>
      </c>
      <c r="C9" s="55" t="s">
        <v>503</v>
      </c>
      <c r="D9" s="55"/>
      <c r="E9" s="55"/>
      <c r="F9" s="55"/>
      <c r="G9" s="55"/>
      <c r="H9" s="9"/>
      <c r="I9" s="9"/>
      <c r="J9" s="9"/>
      <c r="K9" s="9"/>
      <c r="L9" s="9"/>
      <c r="M9" s="9"/>
      <c r="N9" s="9"/>
      <c r="O9" s="4"/>
      <c r="P9" s="4"/>
      <c r="V9" s="10" t="s">
        <v>503</v>
      </c>
    </row>
    <row r="10" spans="1:23" s="3" customFormat="1" ht="12.75" customHeight="1" x14ac:dyDescent="0.25">
      <c r="B10" s="11" t="s">
        <v>8</v>
      </c>
      <c r="C10" s="11"/>
      <c r="D10" s="12"/>
      <c r="E10" s="13">
        <v>1298.5999999999999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1298.5999999999999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212.083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463.94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6" t="s">
        <v>504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W14" s="10" t="s">
        <v>504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57" t="s">
        <v>17</v>
      </c>
      <c r="B16" s="57" t="s">
        <v>18</v>
      </c>
      <c r="C16" s="57" t="s">
        <v>19</v>
      </c>
      <c r="D16" s="57"/>
      <c r="E16" s="57"/>
      <c r="F16" s="57" t="s">
        <v>20</v>
      </c>
      <c r="G16" s="58" t="s">
        <v>21</v>
      </c>
      <c r="H16" s="59"/>
      <c r="I16" s="57" t="s">
        <v>22</v>
      </c>
      <c r="J16" s="57"/>
      <c r="K16" s="57"/>
      <c r="L16" s="57"/>
      <c r="M16" s="57"/>
      <c r="N16" s="57"/>
      <c r="O16" s="57" t="s">
        <v>23</v>
      </c>
      <c r="P16" s="57" t="s">
        <v>24</v>
      </c>
    </row>
    <row r="17" spans="1:26" s="3" customFormat="1" ht="36.75" customHeight="1" x14ac:dyDescent="0.25">
      <c r="A17" s="57"/>
      <c r="B17" s="57"/>
      <c r="C17" s="57"/>
      <c r="D17" s="57"/>
      <c r="E17" s="57"/>
      <c r="F17" s="57"/>
      <c r="G17" s="60" t="s">
        <v>25</v>
      </c>
      <c r="H17" s="60" t="s">
        <v>26</v>
      </c>
      <c r="I17" s="57" t="s">
        <v>25</v>
      </c>
      <c r="J17" s="57" t="s">
        <v>27</v>
      </c>
      <c r="K17" s="62" t="s">
        <v>28</v>
      </c>
      <c r="L17" s="62"/>
      <c r="M17" s="62"/>
      <c r="N17" s="62"/>
      <c r="O17" s="57"/>
      <c r="P17" s="57"/>
    </row>
    <row r="18" spans="1:26" s="3" customFormat="1" ht="15" x14ac:dyDescent="0.25">
      <c r="A18" s="57"/>
      <c r="B18" s="57"/>
      <c r="C18" s="57"/>
      <c r="D18" s="57"/>
      <c r="E18" s="57"/>
      <c r="F18" s="57"/>
      <c r="G18" s="61"/>
      <c r="H18" s="61"/>
      <c r="I18" s="57"/>
      <c r="J18" s="57"/>
      <c r="K18" s="24" t="s">
        <v>29</v>
      </c>
      <c r="L18" s="24" t="s">
        <v>30</v>
      </c>
      <c r="M18" s="24" t="s">
        <v>31</v>
      </c>
      <c r="N18" s="24" t="s">
        <v>32</v>
      </c>
      <c r="O18" s="57"/>
      <c r="P18" s="57"/>
    </row>
    <row r="19" spans="1:26" s="3" customFormat="1" ht="15" x14ac:dyDescent="0.25">
      <c r="A19" s="23">
        <v>1</v>
      </c>
      <c r="B19" s="23">
        <v>2</v>
      </c>
      <c r="C19" s="62">
        <v>3</v>
      </c>
      <c r="D19" s="62"/>
      <c r="E19" s="62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63" t="s">
        <v>505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X20" s="25" t="s">
        <v>505</v>
      </c>
    </row>
    <row r="21" spans="1:26" s="3" customFormat="1" ht="15" x14ac:dyDescent="0.25">
      <c r="A21" s="64" t="s">
        <v>506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X21" s="25"/>
      <c r="Y21" s="26" t="s">
        <v>506</v>
      </c>
    </row>
    <row r="22" spans="1:26" s="3" customFormat="1" ht="15" x14ac:dyDescent="0.25">
      <c r="A22" s="64" t="s">
        <v>507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X22" s="25"/>
      <c r="Y22" s="26" t="s">
        <v>507</v>
      </c>
    </row>
    <row r="23" spans="1:26" s="3" customFormat="1" ht="15" x14ac:dyDescent="0.25">
      <c r="A23" s="27" t="s">
        <v>35</v>
      </c>
      <c r="B23" s="28" t="s">
        <v>508</v>
      </c>
      <c r="C23" s="65" t="s">
        <v>509</v>
      </c>
      <c r="D23" s="66"/>
      <c r="E23" s="67"/>
      <c r="F23" s="27" t="s">
        <v>165</v>
      </c>
      <c r="G23" s="29"/>
      <c r="H23" s="36">
        <v>3.5999999999999997E-2</v>
      </c>
      <c r="I23" s="31">
        <v>79967.839999999997</v>
      </c>
      <c r="J23" s="31">
        <v>6248</v>
      </c>
      <c r="K23" s="31">
        <v>3068</v>
      </c>
      <c r="L23" s="31">
        <v>2246</v>
      </c>
      <c r="M23" s="32">
        <v>774</v>
      </c>
      <c r="N23" s="32">
        <v>160</v>
      </c>
      <c r="O23" s="32">
        <v>8.68</v>
      </c>
      <c r="P23" s="32">
        <v>1.27</v>
      </c>
      <c r="X23" s="25"/>
      <c r="Y23" s="26"/>
      <c r="Z23" s="2" t="s">
        <v>509</v>
      </c>
    </row>
    <row r="24" spans="1:26" s="3" customFormat="1" ht="34.5" x14ac:dyDescent="0.25">
      <c r="A24" s="27" t="s">
        <v>39</v>
      </c>
      <c r="B24" s="28" t="s">
        <v>510</v>
      </c>
      <c r="C24" s="65" t="s">
        <v>511</v>
      </c>
      <c r="D24" s="66"/>
      <c r="E24" s="67"/>
      <c r="F24" s="27" t="s">
        <v>46</v>
      </c>
      <c r="G24" s="29"/>
      <c r="H24" s="36">
        <v>3.6720000000000002</v>
      </c>
      <c r="I24" s="31">
        <v>4503.2700000000004</v>
      </c>
      <c r="J24" s="31">
        <v>16536</v>
      </c>
      <c r="K24" s="34"/>
      <c r="L24" s="34"/>
      <c r="M24" s="34"/>
      <c r="N24" s="31">
        <v>16536</v>
      </c>
      <c r="O24" s="35">
        <v>0</v>
      </c>
      <c r="P24" s="35">
        <v>0</v>
      </c>
      <c r="X24" s="25"/>
      <c r="Y24" s="26"/>
      <c r="Z24" s="2" t="s">
        <v>511</v>
      </c>
    </row>
    <row r="25" spans="1:26" s="3" customFormat="1" ht="23.25" x14ac:dyDescent="0.25">
      <c r="A25" s="27" t="s">
        <v>43</v>
      </c>
      <c r="B25" s="28" t="s">
        <v>512</v>
      </c>
      <c r="C25" s="65" t="s">
        <v>513</v>
      </c>
      <c r="D25" s="66"/>
      <c r="E25" s="67"/>
      <c r="F25" s="27" t="s">
        <v>165</v>
      </c>
      <c r="G25" s="29"/>
      <c r="H25" s="36">
        <v>0.13600000000000001</v>
      </c>
      <c r="I25" s="31">
        <v>122160.13</v>
      </c>
      <c r="J25" s="31">
        <v>36065</v>
      </c>
      <c r="K25" s="31">
        <v>16806</v>
      </c>
      <c r="L25" s="31">
        <v>14043</v>
      </c>
      <c r="M25" s="31">
        <v>4396</v>
      </c>
      <c r="N25" s="32">
        <v>820</v>
      </c>
      <c r="O25" s="32">
        <v>43.46</v>
      </c>
      <c r="P25" s="32">
        <v>7.54</v>
      </c>
      <c r="X25" s="25"/>
      <c r="Y25" s="26"/>
      <c r="Z25" s="2" t="s">
        <v>513</v>
      </c>
    </row>
    <row r="26" spans="1:26" s="3" customFormat="1" ht="34.5" x14ac:dyDescent="0.25">
      <c r="A26" s="27" t="s">
        <v>47</v>
      </c>
      <c r="B26" s="28" t="s">
        <v>48</v>
      </c>
      <c r="C26" s="65" t="s">
        <v>514</v>
      </c>
      <c r="D26" s="66"/>
      <c r="E26" s="67"/>
      <c r="F26" s="27" t="s">
        <v>46</v>
      </c>
      <c r="G26" s="29"/>
      <c r="H26" s="36">
        <v>13.804</v>
      </c>
      <c r="I26" s="31">
        <v>8081.92</v>
      </c>
      <c r="J26" s="31">
        <v>111563</v>
      </c>
      <c r="K26" s="34"/>
      <c r="L26" s="34"/>
      <c r="M26" s="34"/>
      <c r="N26" s="31">
        <v>111563</v>
      </c>
      <c r="O26" s="35">
        <v>0</v>
      </c>
      <c r="P26" s="35">
        <v>0</v>
      </c>
      <c r="X26" s="25"/>
      <c r="Y26" s="26"/>
      <c r="Z26" s="2" t="s">
        <v>514</v>
      </c>
    </row>
    <row r="27" spans="1:26" s="3" customFormat="1" ht="34.5" x14ac:dyDescent="0.25">
      <c r="A27" s="27" t="s">
        <v>50</v>
      </c>
      <c r="B27" s="28" t="s">
        <v>515</v>
      </c>
      <c r="C27" s="65" t="s">
        <v>516</v>
      </c>
      <c r="D27" s="66"/>
      <c r="E27" s="67"/>
      <c r="F27" s="27" t="s">
        <v>60</v>
      </c>
      <c r="G27" s="29"/>
      <c r="H27" s="38">
        <v>9.06E-2</v>
      </c>
      <c r="I27" s="31">
        <v>23489.89</v>
      </c>
      <c r="J27" s="31">
        <v>4048</v>
      </c>
      <c r="K27" s="31">
        <v>3123</v>
      </c>
      <c r="L27" s="32">
        <v>798</v>
      </c>
      <c r="M27" s="34"/>
      <c r="N27" s="32">
        <v>127</v>
      </c>
      <c r="O27" s="32">
        <v>6.95</v>
      </c>
      <c r="P27" s="32">
        <v>0.02</v>
      </c>
      <c r="X27" s="25"/>
      <c r="Y27" s="26"/>
      <c r="Z27" s="2" t="s">
        <v>516</v>
      </c>
    </row>
    <row r="28" spans="1:26" s="3" customFormat="1" ht="23.25" x14ac:dyDescent="0.25">
      <c r="A28" s="27" t="s">
        <v>53</v>
      </c>
      <c r="B28" s="28" t="s">
        <v>517</v>
      </c>
      <c r="C28" s="65" t="s">
        <v>518</v>
      </c>
      <c r="D28" s="66"/>
      <c r="E28" s="67"/>
      <c r="F28" s="27" t="s">
        <v>60</v>
      </c>
      <c r="G28" s="29"/>
      <c r="H28" s="48">
        <v>9.1506000000000004E-2</v>
      </c>
      <c r="I28" s="31">
        <v>59882.82</v>
      </c>
      <c r="J28" s="31">
        <v>5480</v>
      </c>
      <c r="K28" s="34"/>
      <c r="L28" s="34"/>
      <c r="M28" s="34"/>
      <c r="N28" s="31">
        <v>5480</v>
      </c>
      <c r="O28" s="35">
        <v>0</v>
      </c>
      <c r="P28" s="35">
        <v>0</v>
      </c>
      <c r="X28" s="25"/>
      <c r="Y28" s="26"/>
      <c r="Z28" s="2" t="s">
        <v>518</v>
      </c>
    </row>
    <row r="29" spans="1:26" s="3" customFormat="1" ht="45.75" x14ac:dyDescent="0.25">
      <c r="A29" s="27" t="s">
        <v>57</v>
      </c>
      <c r="B29" s="28" t="s">
        <v>519</v>
      </c>
      <c r="C29" s="65" t="s">
        <v>520</v>
      </c>
      <c r="D29" s="66"/>
      <c r="E29" s="67"/>
      <c r="F29" s="27" t="s">
        <v>60</v>
      </c>
      <c r="G29" s="29"/>
      <c r="H29" s="36">
        <v>1.7999999999999999E-2</v>
      </c>
      <c r="I29" s="31">
        <v>43905.75</v>
      </c>
      <c r="J29" s="31">
        <v>1481</v>
      </c>
      <c r="K29" s="31">
        <v>1110</v>
      </c>
      <c r="L29" s="32">
        <v>301</v>
      </c>
      <c r="M29" s="34"/>
      <c r="N29" s="32">
        <v>70</v>
      </c>
      <c r="O29" s="32">
        <v>2.37</v>
      </c>
      <c r="P29" s="35">
        <v>0</v>
      </c>
      <c r="X29" s="25"/>
      <c r="Y29" s="26"/>
      <c r="Z29" s="2" t="s">
        <v>520</v>
      </c>
    </row>
    <row r="30" spans="1:26" s="3" customFormat="1" ht="23.25" x14ac:dyDescent="0.25">
      <c r="A30" s="27" t="s">
        <v>61</v>
      </c>
      <c r="B30" s="28" t="s">
        <v>521</v>
      </c>
      <c r="C30" s="65" t="s">
        <v>522</v>
      </c>
      <c r="D30" s="66"/>
      <c r="E30" s="67"/>
      <c r="F30" s="27" t="s">
        <v>60</v>
      </c>
      <c r="G30" s="29"/>
      <c r="H30" s="47">
        <v>1.8180000000000002E-2</v>
      </c>
      <c r="I30" s="31">
        <v>59812.92</v>
      </c>
      <c r="J30" s="31">
        <v>1087</v>
      </c>
      <c r="K30" s="34"/>
      <c r="L30" s="34"/>
      <c r="M30" s="34"/>
      <c r="N30" s="31">
        <v>1087</v>
      </c>
      <c r="O30" s="35">
        <v>0</v>
      </c>
      <c r="P30" s="35">
        <v>0</v>
      </c>
      <c r="X30" s="25"/>
      <c r="Y30" s="26"/>
      <c r="Z30" s="2" t="s">
        <v>522</v>
      </c>
    </row>
    <row r="31" spans="1:26" s="3" customFormat="1" ht="23.25" x14ac:dyDescent="0.25">
      <c r="A31" s="27" t="s">
        <v>64</v>
      </c>
      <c r="B31" s="28" t="s">
        <v>523</v>
      </c>
      <c r="C31" s="65" t="s">
        <v>524</v>
      </c>
      <c r="D31" s="66"/>
      <c r="E31" s="67"/>
      <c r="F31" s="27" t="s">
        <v>60</v>
      </c>
      <c r="G31" s="29"/>
      <c r="H31" s="38">
        <v>5.1999999999999998E-3</v>
      </c>
      <c r="I31" s="31">
        <v>22568.69</v>
      </c>
      <c r="J31" s="32">
        <v>231</v>
      </c>
      <c r="K31" s="32">
        <v>221</v>
      </c>
      <c r="L31" s="32">
        <v>9</v>
      </c>
      <c r="M31" s="32">
        <v>1</v>
      </c>
      <c r="N31" s="34"/>
      <c r="O31" s="32">
        <v>0.54</v>
      </c>
      <c r="P31" s="35">
        <v>0</v>
      </c>
      <c r="X31" s="25"/>
      <c r="Y31" s="26"/>
      <c r="Z31" s="2" t="s">
        <v>524</v>
      </c>
    </row>
    <row r="32" spans="1:26" s="3" customFormat="1" ht="45.75" x14ac:dyDescent="0.25">
      <c r="A32" s="27" t="s">
        <v>67</v>
      </c>
      <c r="B32" s="28" t="s">
        <v>525</v>
      </c>
      <c r="C32" s="65" t="s">
        <v>526</v>
      </c>
      <c r="D32" s="66"/>
      <c r="E32" s="67"/>
      <c r="F32" s="27" t="s">
        <v>60</v>
      </c>
      <c r="G32" s="29"/>
      <c r="H32" s="38">
        <v>5.1999999999999998E-3</v>
      </c>
      <c r="I32" s="31">
        <v>254890.06</v>
      </c>
      <c r="J32" s="31">
        <v>1325</v>
      </c>
      <c r="K32" s="34"/>
      <c r="L32" s="34"/>
      <c r="M32" s="34"/>
      <c r="N32" s="31">
        <v>1325</v>
      </c>
      <c r="O32" s="35">
        <v>0</v>
      </c>
      <c r="P32" s="35">
        <v>0</v>
      </c>
      <c r="X32" s="25"/>
      <c r="Y32" s="26"/>
      <c r="Z32" s="2" t="s">
        <v>526</v>
      </c>
    </row>
    <row r="33" spans="1:26" s="3" customFormat="1" ht="23.25" x14ac:dyDescent="0.25">
      <c r="A33" s="27" t="s">
        <v>71</v>
      </c>
      <c r="B33" s="28" t="s">
        <v>527</v>
      </c>
      <c r="C33" s="65" t="s">
        <v>528</v>
      </c>
      <c r="D33" s="66"/>
      <c r="E33" s="67"/>
      <c r="F33" s="27" t="s">
        <v>46</v>
      </c>
      <c r="G33" s="29"/>
      <c r="H33" s="30">
        <v>20.2</v>
      </c>
      <c r="I33" s="31">
        <v>2278.1999999999998</v>
      </c>
      <c r="J33" s="31">
        <v>99350</v>
      </c>
      <c r="K33" s="31">
        <v>61679</v>
      </c>
      <c r="L33" s="31">
        <v>27772</v>
      </c>
      <c r="M33" s="31">
        <v>9596</v>
      </c>
      <c r="N33" s="32">
        <v>303</v>
      </c>
      <c r="O33" s="32">
        <v>163.72999999999999</v>
      </c>
      <c r="P33" s="32">
        <v>15.68</v>
      </c>
      <c r="X33" s="25"/>
      <c r="Y33" s="26"/>
      <c r="Z33" s="2" t="s">
        <v>528</v>
      </c>
    </row>
    <row r="34" spans="1:26" s="3" customFormat="1" ht="23.25" x14ac:dyDescent="0.25">
      <c r="A34" s="27" t="s">
        <v>75</v>
      </c>
      <c r="B34" s="28" t="s">
        <v>529</v>
      </c>
      <c r="C34" s="65" t="s">
        <v>530</v>
      </c>
      <c r="D34" s="66"/>
      <c r="E34" s="67"/>
      <c r="F34" s="27" t="s">
        <v>46</v>
      </c>
      <c r="G34" s="29"/>
      <c r="H34" s="36">
        <v>4.8479999999999999</v>
      </c>
      <c r="I34" s="31">
        <v>8797.7999999999993</v>
      </c>
      <c r="J34" s="31">
        <v>42652</v>
      </c>
      <c r="K34" s="34"/>
      <c r="L34" s="34"/>
      <c r="M34" s="34"/>
      <c r="N34" s="31">
        <v>42652</v>
      </c>
      <c r="O34" s="35">
        <v>0</v>
      </c>
      <c r="P34" s="35">
        <v>0</v>
      </c>
      <c r="X34" s="25"/>
      <c r="Y34" s="26"/>
      <c r="Z34" s="2" t="s">
        <v>530</v>
      </c>
    </row>
    <row r="35" spans="1:26" s="3" customFormat="1" ht="23.25" x14ac:dyDescent="0.25">
      <c r="A35" s="27" t="s">
        <v>78</v>
      </c>
      <c r="B35" s="28" t="s">
        <v>531</v>
      </c>
      <c r="C35" s="65" t="s">
        <v>532</v>
      </c>
      <c r="D35" s="66"/>
      <c r="E35" s="67"/>
      <c r="F35" s="27" t="s">
        <v>533</v>
      </c>
      <c r="G35" s="29"/>
      <c r="H35" s="36">
        <v>7.6760000000000002</v>
      </c>
      <c r="I35" s="31">
        <v>16187.5</v>
      </c>
      <c r="J35" s="31">
        <v>124255</v>
      </c>
      <c r="K35" s="34"/>
      <c r="L35" s="34"/>
      <c r="M35" s="34"/>
      <c r="N35" s="31">
        <v>124255</v>
      </c>
      <c r="O35" s="35">
        <v>0</v>
      </c>
      <c r="P35" s="35">
        <v>0</v>
      </c>
      <c r="X35" s="25"/>
      <c r="Y35" s="26"/>
      <c r="Z35" s="2" t="s">
        <v>532</v>
      </c>
    </row>
    <row r="36" spans="1:26" s="3" customFormat="1" ht="15" x14ac:dyDescent="0.25">
      <c r="A36" s="27" t="s">
        <v>81</v>
      </c>
      <c r="B36" s="28" t="s">
        <v>534</v>
      </c>
      <c r="C36" s="65" t="s">
        <v>535</v>
      </c>
      <c r="D36" s="66"/>
      <c r="E36" s="67"/>
      <c r="F36" s="27" t="s">
        <v>227</v>
      </c>
      <c r="G36" s="29"/>
      <c r="H36" s="37">
        <v>0.01</v>
      </c>
      <c r="I36" s="31">
        <v>23612.33</v>
      </c>
      <c r="J36" s="32">
        <v>547</v>
      </c>
      <c r="K36" s="32">
        <v>105</v>
      </c>
      <c r="L36" s="32">
        <v>312</v>
      </c>
      <c r="M36" s="32">
        <v>108</v>
      </c>
      <c r="N36" s="32">
        <v>22</v>
      </c>
      <c r="O36" s="32">
        <v>0.26</v>
      </c>
      <c r="P36" s="32">
        <v>0.18</v>
      </c>
      <c r="X36" s="25"/>
      <c r="Y36" s="26"/>
      <c r="Z36" s="2" t="s">
        <v>535</v>
      </c>
    </row>
    <row r="37" spans="1:26" s="3" customFormat="1" ht="23.25" x14ac:dyDescent="0.25">
      <c r="A37" s="27" t="s">
        <v>86</v>
      </c>
      <c r="B37" s="28" t="s">
        <v>536</v>
      </c>
      <c r="C37" s="65" t="s">
        <v>537</v>
      </c>
      <c r="D37" s="66"/>
      <c r="E37" s="67"/>
      <c r="F37" s="27" t="s">
        <v>183</v>
      </c>
      <c r="G37" s="29"/>
      <c r="H37" s="33">
        <v>1</v>
      </c>
      <c r="I37" s="31">
        <v>1025.0999999999999</v>
      </c>
      <c r="J37" s="31">
        <v>1025</v>
      </c>
      <c r="K37" s="34"/>
      <c r="L37" s="34"/>
      <c r="M37" s="34"/>
      <c r="N37" s="31">
        <v>1025</v>
      </c>
      <c r="O37" s="35">
        <v>0</v>
      </c>
      <c r="P37" s="35">
        <v>0</v>
      </c>
      <c r="X37" s="25"/>
      <c r="Y37" s="26"/>
      <c r="Z37" s="2" t="s">
        <v>537</v>
      </c>
    </row>
    <row r="38" spans="1:26" s="3" customFormat="1" ht="45.75" x14ac:dyDescent="0.25">
      <c r="A38" s="27" t="s">
        <v>89</v>
      </c>
      <c r="B38" s="28" t="s">
        <v>538</v>
      </c>
      <c r="C38" s="65" t="s">
        <v>539</v>
      </c>
      <c r="D38" s="66"/>
      <c r="E38" s="67"/>
      <c r="F38" s="27" t="s">
        <v>60</v>
      </c>
      <c r="G38" s="29"/>
      <c r="H38" s="38">
        <v>0.66239999999999999</v>
      </c>
      <c r="I38" s="31">
        <v>12475.05</v>
      </c>
      <c r="J38" s="31">
        <v>13316</v>
      </c>
      <c r="K38" s="31">
        <v>7274</v>
      </c>
      <c r="L38" s="31">
        <v>4928</v>
      </c>
      <c r="M38" s="32">
        <v>179</v>
      </c>
      <c r="N38" s="32">
        <v>935</v>
      </c>
      <c r="O38" s="32">
        <v>15.72</v>
      </c>
      <c r="P38" s="32">
        <v>3.15</v>
      </c>
      <c r="X38" s="25"/>
      <c r="Y38" s="26"/>
      <c r="Z38" s="2" t="s">
        <v>539</v>
      </c>
    </row>
    <row r="39" spans="1:26" s="3" customFormat="1" ht="45.75" x14ac:dyDescent="0.25">
      <c r="A39" s="27" t="s">
        <v>93</v>
      </c>
      <c r="B39" s="28" t="s">
        <v>540</v>
      </c>
      <c r="C39" s="65" t="s">
        <v>541</v>
      </c>
      <c r="D39" s="66"/>
      <c r="E39" s="67"/>
      <c r="F39" s="27" t="s">
        <v>60</v>
      </c>
      <c r="G39" s="29"/>
      <c r="H39" s="38">
        <v>0.66239999999999999</v>
      </c>
      <c r="I39" s="31">
        <v>234730.12</v>
      </c>
      <c r="J39" s="31">
        <v>155485</v>
      </c>
      <c r="K39" s="34"/>
      <c r="L39" s="34"/>
      <c r="M39" s="34"/>
      <c r="N39" s="31">
        <v>155485</v>
      </c>
      <c r="O39" s="35">
        <v>0</v>
      </c>
      <c r="P39" s="35">
        <v>0</v>
      </c>
      <c r="X39" s="25"/>
      <c r="Y39" s="26"/>
      <c r="Z39" s="2" t="s">
        <v>541</v>
      </c>
    </row>
    <row r="40" spans="1:26" s="3" customFormat="1" ht="34.5" x14ac:dyDescent="0.25">
      <c r="A40" s="27" t="s">
        <v>95</v>
      </c>
      <c r="B40" s="28" t="s">
        <v>542</v>
      </c>
      <c r="C40" s="65" t="s">
        <v>543</v>
      </c>
      <c r="D40" s="66"/>
      <c r="E40" s="67"/>
      <c r="F40" s="27" t="s">
        <v>544</v>
      </c>
      <c r="G40" s="29"/>
      <c r="H40" s="47">
        <v>6.6239999999999993E-2</v>
      </c>
      <c r="I40" s="31">
        <v>42443.839999999997</v>
      </c>
      <c r="J40" s="31">
        <v>4240</v>
      </c>
      <c r="K40" s="31">
        <v>3055</v>
      </c>
      <c r="L40" s="32">
        <v>499</v>
      </c>
      <c r="M40" s="32">
        <v>2</v>
      </c>
      <c r="N40" s="32">
        <v>684</v>
      </c>
      <c r="O40" s="32">
        <v>5.29</v>
      </c>
      <c r="P40" s="35">
        <v>0</v>
      </c>
      <c r="X40" s="25"/>
      <c r="Y40" s="26"/>
      <c r="Z40" s="2" t="s">
        <v>543</v>
      </c>
    </row>
    <row r="41" spans="1:26" s="3" customFormat="1" ht="34.5" x14ac:dyDescent="0.25">
      <c r="A41" s="27" t="s">
        <v>98</v>
      </c>
      <c r="B41" s="28" t="s">
        <v>545</v>
      </c>
      <c r="C41" s="65" t="s">
        <v>546</v>
      </c>
      <c r="D41" s="66"/>
      <c r="E41" s="67"/>
      <c r="F41" s="27" t="s">
        <v>84</v>
      </c>
      <c r="G41" s="29"/>
      <c r="H41" s="30">
        <v>0.3</v>
      </c>
      <c r="I41" s="31">
        <v>27902.37</v>
      </c>
      <c r="J41" s="31">
        <v>17467</v>
      </c>
      <c r="K41" s="31">
        <v>5730</v>
      </c>
      <c r="L41" s="31">
        <v>6417</v>
      </c>
      <c r="M41" s="31">
        <v>4255</v>
      </c>
      <c r="N41" s="31">
        <v>1065</v>
      </c>
      <c r="O41" s="32">
        <v>14.46</v>
      </c>
      <c r="P41" s="32">
        <v>1.45</v>
      </c>
      <c r="X41" s="25"/>
      <c r="Y41" s="26"/>
      <c r="Z41" s="2" t="s">
        <v>546</v>
      </c>
    </row>
    <row r="42" spans="1:26" s="3" customFormat="1" ht="23.25" x14ac:dyDescent="0.25">
      <c r="A42" s="27" t="s">
        <v>101</v>
      </c>
      <c r="B42" s="28" t="s">
        <v>547</v>
      </c>
      <c r="C42" s="65" t="s">
        <v>548</v>
      </c>
      <c r="D42" s="66"/>
      <c r="E42" s="67"/>
      <c r="F42" s="27" t="s">
        <v>60</v>
      </c>
      <c r="G42" s="29"/>
      <c r="H42" s="47">
        <v>0.33376</v>
      </c>
      <c r="I42" s="31">
        <v>66915.16</v>
      </c>
      <c r="J42" s="31">
        <v>22334</v>
      </c>
      <c r="K42" s="34"/>
      <c r="L42" s="34"/>
      <c r="M42" s="34"/>
      <c r="N42" s="31">
        <v>22334</v>
      </c>
      <c r="O42" s="35">
        <v>0</v>
      </c>
      <c r="P42" s="35">
        <v>0</v>
      </c>
      <c r="X42" s="25"/>
      <c r="Y42" s="26"/>
      <c r="Z42" s="2" t="s">
        <v>548</v>
      </c>
    </row>
    <row r="43" spans="1:26" s="3" customFormat="1" ht="23.25" x14ac:dyDescent="0.25">
      <c r="A43" s="27" t="s">
        <v>102</v>
      </c>
      <c r="B43" s="28" t="s">
        <v>549</v>
      </c>
      <c r="C43" s="65" t="s">
        <v>550</v>
      </c>
      <c r="D43" s="66"/>
      <c r="E43" s="67"/>
      <c r="F43" s="27" t="s">
        <v>183</v>
      </c>
      <c r="G43" s="29"/>
      <c r="H43" s="33">
        <v>40</v>
      </c>
      <c r="I43" s="31">
        <v>109.49</v>
      </c>
      <c r="J43" s="31">
        <v>4380</v>
      </c>
      <c r="K43" s="34"/>
      <c r="L43" s="34"/>
      <c r="M43" s="34"/>
      <c r="N43" s="31">
        <v>4380</v>
      </c>
      <c r="O43" s="35">
        <v>0</v>
      </c>
      <c r="P43" s="35">
        <v>0</v>
      </c>
      <c r="X43" s="25"/>
      <c r="Y43" s="26"/>
      <c r="Z43" s="2" t="s">
        <v>550</v>
      </c>
    </row>
    <row r="44" spans="1:26" s="3" customFormat="1" ht="34.5" x14ac:dyDescent="0.25">
      <c r="A44" s="27" t="s">
        <v>104</v>
      </c>
      <c r="B44" s="28" t="s">
        <v>551</v>
      </c>
      <c r="C44" s="65" t="s">
        <v>552</v>
      </c>
      <c r="D44" s="66"/>
      <c r="E44" s="67"/>
      <c r="F44" s="27" t="s">
        <v>84</v>
      </c>
      <c r="G44" s="29"/>
      <c r="H44" s="30">
        <v>0.3</v>
      </c>
      <c r="I44" s="31">
        <v>8474.94</v>
      </c>
      <c r="J44" s="31">
        <v>7512</v>
      </c>
      <c r="K44" s="31">
        <v>5192</v>
      </c>
      <c r="L44" s="32">
        <v>526</v>
      </c>
      <c r="M44" s="32">
        <v>130</v>
      </c>
      <c r="N44" s="31">
        <v>1664</v>
      </c>
      <c r="O44" s="46">
        <v>13.1</v>
      </c>
      <c r="P44" s="32">
        <v>0.25</v>
      </c>
      <c r="X44" s="25"/>
      <c r="Y44" s="26"/>
      <c r="Z44" s="2" t="s">
        <v>552</v>
      </c>
    </row>
    <row r="45" spans="1:26" s="3" customFormat="1" ht="23.25" x14ac:dyDescent="0.25">
      <c r="A45" s="27" t="s">
        <v>106</v>
      </c>
      <c r="B45" s="28" t="s">
        <v>553</v>
      </c>
      <c r="C45" s="65" t="s">
        <v>554</v>
      </c>
      <c r="D45" s="66"/>
      <c r="E45" s="67"/>
      <c r="F45" s="27" t="s">
        <v>74</v>
      </c>
      <c r="G45" s="29"/>
      <c r="H45" s="33">
        <v>69</v>
      </c>
      <c r="I45" s="31">
        <v>20.149999999999999</v>
      </c>
      <c r="J45" s="31">
        <v>1390</v>
      </c>
      <c r="K45" s="34"/>
      <c r="L45" s="34"/>
      <c r="M45" s="34"/>
      <c r="N45" s="31">
        <v>1390</v>
      </c>
      <c r="O45" s="35">
        <v>0</v>
      </c>
      <c r="P45" s="35">
        <v>0</v>
      </c>
      <c r="X45" s="25"/>
      <c r="Y45" s="26"/>
      <c r="Z45" s="2" t="s">
        <v>554</v>
      </c>
    </row>
    <row r="46" spans="1:26" s="3" customFormat="1" ht="34.5" x14ac:dyDescent="0.25">
      <c r="A46" s="27" t="s">
        <v>107</v>
      </c>
      <c r="B46" s="28" t="s">
        <v>555</v>
      </c>
      <c r="C46" s="65" t="s">
        <v>556</v>
      </c>
      <c r="D46" s="66"/>
      <c r="E46" s="67"/>
      <c r="F46" s="27" t="s">
        <v>46</v>
      </c>
      <c r="G46" s="29"/>
      <c r="H46" s="33">
        <v>3</v>
      </c>
      <c r="I46" s="31">
        <v>4331.6000000000004</v>
      </c>
      <c r="J46" s="31">
        <v>17906</v>
      </c>
      <c r="K46" s="31">
        <v>13808</v>
      </c>
      <c r="L46" s="31">
        <v>3290</v>
      </c>
      <c r="M46" s="32">
        <v>808</v>
      </c>
      <c r="N46" s="34"/>
      <c r="O46" s="32">
        <v>32.409999999999997</v>
      </c>
      <c r="P46" s="32">
        <v>1.54</v>
      </c>
      <c r="X46" s="25"/>
      <c r="Y46" s="26"/>
      <c r="Z46" s="2" t="s">
        <v>556</v>
      </c>
    </row>
    <row r="47" spans="1:26" s="3" customFormat="1" ht="23.25" x14ac:dyDescent="0.25">
      <c r="A47" s="27" t="s">
        <v>110</v>
      </c>
      <c r="B47" s="28" t="s">
        <v>557</v>
      </c>
      <c r="C47" s="65" t="s">
        <v>558</v>
      </c>
      <c r="D47" s="66"/>
      <c r="E47" s="67"/>
      <c r="F47" s="27" t="s">
        <v>46</v>
      </c>
      <c r="G47" s="29"/>
      <c r="H47" s="37">
        <v>3.06</v>
      </c>
      <c r="I47" s="31">
        <v>7991.09</v>
      </c>
      <c r="J47" s="31">
        <v>24453</v>
      </c>
      <c r="K47" s="34"/>
      <c r="L47" s="34"/>
      <c r="M47" s="34"/>
      <c r="N47" s="31">
        <v>24453</v>
      </c>
      <c r="O47" s="35">
        <v>0</v>
      </c>
      <c r="P47" s="35">
        <v>0</v>
      </c>
      <c r="X47" s="25"/>
      <c r="Y47" s="26"/>
      <c r="Z47" s="2" t="s">
        <v>558</v>
      </c>
    </row>
    <row r="48" spans="1:26" s="3" customFormat="1" ht="34.5" x14ac:dyDescent="0.25">
      <c r="A48" s="27" t="s">
        <v>111</v>
      </c>
      <c r="B48" s="28" t="s">
        <v>551</v>
      </c>
      <c r="C48" s="65" t="s">
        <v>552</v>
      </c>
      <c r="D48" s="66"/>
      <c r="E48" s="67"/>
      <c r="F48" s="27" t="s">
        <v>84</v>
      </c>
      <c r="G48" s="29"/>
      <c r="H48" s="30">
        <v>0.3</v>
      </c>
      <c r="I48" s="31">
        <v>8474.94</v>
      </c>
      <c r="J48" s="31">
        <v>7512</v>
      </c>
      <c r="K48" s="31">
        <v>5192</v>
      </c>
      <c r="L48" s="32">
        <v>526</v>
      </c>
      <c r="M48" s="32">
        <v>130</v>
      </c>
      <c r="N48" s="31">
        <v>1664</v>
      </c>
      <c r="O48" s="46">
        <v>13.1</v>
      </c>
      <c r="P48" s="32">
        <v>0.25</v>
      </c>
      <c r="X48" s="25"/>
      <c r="Y48" s="26"/>
      <c r="Z48" s="2" t="s">
        <v>552</v>
      </c>
    </row>
    <row r="49" spans="1:26" s="3" customFormat="1" ht="23.25" x14ac:dyDescent="0.25">
      <c r="A49" s="27" t="s">
        <v>113</v>
      </c>
      <c r="B49" s="28" t="s">
        <v>553</v>
      </c>
      <c r="C49" s="65" t="s">
        <v>554</v>
      </c>
      <c r="D49" s="66"/>
      <c r="E49" s="67"/>
      <c r="F49" s="27" t="s">
        <v>74</v>
      </c>
      <c r="G49" s="29"/>
      <c r="H49" s="33">
        <v>69</v>
      </c>
      <c r="I49" s="31">
        <v>20.149999999999999</v>
      </c>
      <c r="J49" s="31">
        <v>1390</v>
      </c>
      <c r="K49" s="34"/>
      <c r="L49" s="34"/>
      <c r="M49" s="34"/>
      <c r="N49" s="31">
        <v>1390</v>
      </c>
      <c r="O49" s="35">
        <v>0</v>
      </c>
      <c r="P49" s="35">
        <v>0</v>
      </c>
      <c r="X49" s="25"/>
      <c r="Y49" s="26"/>
      <c r="Z49" s="2" t="s">
        <v>554</v>
      </c>
    </row>
    <row r="50" spans="1:26" s="3" customFormat="1" ht="34.5" x14ac:dyDescent="0.25">
      <c r="A50" s="27" t="s">
        <v>115</v>
      </c>
      <c r="B50" s="28" t="s">
        <v>559</v>
      </c>
      <c r="C50" s="65" t="s">
        <v>560</v>
      </c>
      <c r="D50" s="66"/>
      <c r="E50" s="67"/>
      <c r="F50" s="27" t="s">
        <v>84</v>
      </c>
      <c r="G50" s="29"/>
      <c r="H50" s="30">
        <v>0.3</v>
      </c>
      <c r="I50" s="31">
        <v>17480.689999999999</v>
      </c>
      <c r="J50" s="31">
        <v>14485</v>
      </c>
      <c r="K50" s="31">
        <v>9143</v>
      </c>
      <c r="L50" s="32">
        <v>685</v>
      </c>
      <c r="M50" s="32">
        <v>49</v>
      </c>
      <c r="N50" s="31">
        <v>4608</v>
      </c>
      <c r="O50" s="32">
        <v>22.48</v>
      </c>
      <c r="P50" s="32">
        <v>0.24</v>
      </c>
      <c r="X50" s="25"/>
      <c r="Y50" s="26"/>
      <c r="Z50" s="2" t="s">
        <v>560</v>
      </c>
    </row>
    <row r="51" spans="1:26" s="3" customFormat="1" ht="23.25" x14ac:dyDescent="0.25">
      <c r="A51" s="27" t="s">
        <v>116</v>
      </c>
      <c r="B51" s="28" t="s">
        <v>561</v>
      </c>
      <c r="C51" s="65" t="s">
        <v>562</v>
      </c>
      <c r="D51" s="66"/>
      <c r="E51" s="67"/>
      <c r="F51" s="27" t="s">
        <v>74</v>
      </c>
      <c r="G51" s="29"/>
      <c r="H51" s="30">
        <v>61.2</v>
      </c>
      <c r="I51" s="31">
        <v>441.69</v>
      </c>
      <c r="J51" s="31">
        <v>27031</v>
      </c>
      <c r="K51" s="34"/>
      <c r="L51" s="34"/>
      <c r="M51" s="34"/>
      <c r="N51" s="31">
        <v>27031</v>
      </c>
      <c r="O51" s="35">
        <v>0</v>
      </c>
      <c r="P51" s="35">
        <v>0</v>
      </c>
      <c r="X51" s="25"/>
      <c r="Y51" s="26"/>
      <c r="Z51" s="2" t="s">
        <v>562</v>
      </c>
    </row>
    <row r="52" spans="1:26" s="3" customFormat="1" ht="45.75" x14ac:dyDescent="0.25">
      <c r="A52" s="27" t="s">
        <v>214</v>
      </c>
      <c r="B52" s="28" t="s">
        <v>563</v>
      </c>
      <c r="C52" s="65" t="s">
        <v>564</v>
      </c>
      <c r="D52" s="66"/>
      <c r="E52" s="67"/>
      <c r="F52" s="27" t="s">
        <v>84</v>
      </c>
      <c r="G52" s="29"/>
      <c r="H52" s="30">
        <v>0.3</v>
      </c>
      <c r="I52" s="31">
        <v>2535.8000000000002</v>
      </c>
      <c r="J52" s="32">
        <v>991</v>
      </c>
      <c r="K52" s="32">
        <v>506</v>
      </c>
      <c r="L52" s="32">
        <v>42</v>
      </c>
      <c r="M52" s="32">
        <v>10</v>
      </c>
      <c r="N52" s="32">
        <v>433</v>
      </c>
      <c r="O52" s="32">
        <v>1.28</v>
      </c>
      <c r="P52" s="32">
        <v>0.02</v>
      </c>
      <c r="X52" s="25"/>
      <c r="Y52" s="26"/>
      <c r="Z52" s="2" t="s">
        <v>564</v>
      </c>
    </row>
    <row r="53" spans="1:26" s="3" customFormat="1" ht="15" x14ac:dyDescent="0.25">
      <c r="A53" s="27" t="s">
        <v>217</v>
      </c>
      <c r="B53" s="28" t="s">
        <v>565</v>
      </c>
      <c r="C53" s="65" t="s">
        <v>566</v>
      </c>
      <c r="D53" s="66"/>
      <c r="E53" s="67"/>
      <c r="F53" s="27" t="s">
        <v>210</v>
      </c>
      <c r="G53" s="29"/>
      <c r="H53" s="37">
        <v>0.12</v>
      </c>
      <c r="I53" s="31">
        <v>76521.259999999995</v>
      </c>
      <c r="J53" s="31">
        <v>10039</v>
      </c>
      <c r="K53" s="31">
        <v>1962</v>
      </c>
      <c r="L53" s="32">
        <v>112</v>
      </c>
      <c r="M53" s="32">
        <v>22</v>
      </c>
      <c r="N53" s="31">
        <v>7943</v>
      </c>
      <c r="O53" s="32">
        <v>5.07</v>
      </c>
      <c r="P53" s="32">
        <v>0.05</v>
      </c>
      <c r="X53" s="25"/>
      <c r="Y53" s="26"/>
      <c r="Z53" s="2" t="s">
        <v>566</v>
      </c>
    </row>
    <row r="54" spans="1:26" s="3" customFormat="1" ht="34.5" x14ac:dyDescent="0.25">
      <c r="A54" s="27" t="s">
        <v>220</v>
      </c>
      <c r="B54" s="28" t="s">
        <v>567</v>
      </c>
      <c r="C54" s="65" t="s">
        <v>568</v>
      </c>
      <c r="D54" s="66"/>
      <c r="E54" s="67"/>
      <c r="F54" s="27" t="s">
        <v>84</v>
      </c>
      <c r="G54" s="29"/>
      <c r="H54" s="36">
        <v>5.1999999999999998E-2</v>
      </c>
      <c r="I54" s="31">
        <v>126868</v>
      </c>
      <c r="J54" s="31">
        <v>7823</v>
      </c>
      <c r="K54" s="31">
        <v>2972</v>
      </c>
      <c r="L54" s="32">
        <v>43</v>
      </c>
      <c r="M54" s="32">
        <v>14</v>
      </c>
      <c r="N54" s="31">
        <v>4794</v>
      </c>
      <c r="O54" s="32">
        <v>7.69</v>
      </c>
      <c r="P54" s="32">
        <v>0.02</v>
      </c>
      <c r="X54" s="25"/>
      <c r="Y54" s="26"/>
      <c r="Z54" s="2" t="s">
        <v>568</v>
      </c>
    </row>
    <row r="55" spans="1:26" s="3" customFormat="1" ht="23.25" x14ac:dyDescent="0.25">
      <c r="A55" s="27" t="s">
        <v>224</v>
      </c>
      <c r="B55" s="28" t="s">
        <v>569</v>
      </c>
      <c r="C55" s="65" t="s">
        <v>570</v>
      </c>
      <c r="D55" s="66"/>
      <c r="E55" s="67"/>
      <c r="F55" s="27" t="s">
        <v>227</v>
      </c>
      <c r="G55" s="29"/>
      <c r="H55" s="30">
        <v>3.3</v>
      </c>
      <c r="I55" s="31">
        <v>204.16</v>
      </c>
      <c r="J55" s="32">
        <v>674</v>
      </c>
      <c r="K55" s="34"/>
      <c r="L55" s="34"/>
      <c r="M55" s="34"/>
      <c r="N55" s="32">
        <v>674</v>
      </c>
      <c r="O55" s="35">
        <v>0</v>
      </c>
      <c r="P55" s="35">
        <v>0</v>
      </c>
      <c r="X55" s="25"/>
      <c r="Y55" s="26"/>
      <c r="Z55" s="2" t="s">
        <v>570</v>
      </c>
    </row>
    <row r="56" spans="1:26" s="3" customFormat="1" ht="23.25" x14ac:dyDescent="0.25">
      <c r="A56" s="27" t="s">
        <v>228</v>
      </c>
      <c r="B56" s="28" t="s">
        <v>571</v>
      </c>
      <c r="C56" s="65" t="s">
        <v>572</v>
      </c>
      <c r="D56" s="66"/>
      <c r="E56" s="67"/>
      <c r="F56" s="27" t="s">
        <v>84</v>
      </c>
      <c r="G56" s="29"/>
      <c r="H56" s="30">
        <v>0.3</v>
      </c>
      <c r="I56" s="31">
        <v>7740.74</v>
      </c>
      <c r="J56" s="31">
        <v>3638</v>
      </c>
      <c r="K56" s="31">
        <v>2792</v>
      </c>
      <c r="L56" s="32">
        <v>313</v>
      </c>
      <c r="M56" s="32">
        <v>69</v>
      </c>
      <c r="N56" s="32">
        <v>464</v>
      </c>
      <c r="O56" s="32">
        <v>6.55</v>
      </c>
      <c r="P56" s="32">
        <v>0.14000000000000001</v>
      </c>
      <c r="X56" s="25"/>
      <c r="Y56" s="26"/>
      <c r="Z56" s="2" t="s">
        <v>572</v>
      </c>
    </row>
    <row r="57" spans="1:26" s="3" customFormat="1" ht="15" x14ac:dyDescent="0.25">
      <c r="A57" s="27" t="s">
        <v>232</v>
      </c>
      <c r="B57" s="28" t="s">
        <v>573</v>
      </c>
      <c r="C57" s="65" t="s">
        <v>574</v>
      </c>
      <c r="D57" s="66"/>
      <c r="E57" s="67"/>
      <c r="F57" s="27" t="s">
        <v>74</v>
      </c>
      <c r="G57" s="29"/>
      <c r="H57" s="30">
        <v>34.200000000000003</v>
      </c>
      <c r="I57" s="31">
        <v>433.46</v>
      </c>
      <c r="J57" s="31">
        <v>14824</v>
      </c>
      <c r="K57" s="34"/>
      <c r="L57" s="34"/>
      <c r="M57" s="34"/>
      <c r="N57" s="31">
        <v>14824</v>
      </c>
      <c r="O57" s="35">
        <v>0</v>
      </c>
      <c r="P57" s="35">
        <v>0</v>
      </c>
      <c r="X57" s="25"/>
      <c r="Y57" s="26"/>
      <c r="Z57" s="2" t="s">
        <v>574</v>
      </c>
    </row>
    <row r="58" spans="1:26" s="3" customFormat="1" ht="15" x14ac:dyDescent="0.25">
      <c r="A58" s="27" t="s">
        <v>235</v>
      </c>
      <c r="B58" s="28" t="s">
        <v>575</v>
      </c>
      <c r="C58" s="65" t="s">
        <v>576</v>
      </c>
      <c r="D58" s="66"/>
      <c r="E58" s="67"/>
      <c r="F58" s="27" t="s">
        <v>74</v>
      </c>
      <c r="G58" s="29"/>
      <c r="H58" s="30">
        <v>34.799999999999997</v>
      </c>
      <c r="I58" s="31">
        <v>291.52</v>
      </c>
      <c r="J58" s="31">
        <v>10145</v>
      </c>
      <c r="K58" s="34"/>
      <c r="L58" s="34"/>
      <c r="M58" s="34"/>
      <c r="N58" s="31">
        <v>10145</v>
      </c>
      <c r="O58" s="35">
        <v>0</v>
      </c>
      <c r="P58" s="35">
        <v>0</v>
      </c>
      <c r="X58" s="25"/>
      <c r="Y58" s="26"/>
      <c r="Z58" s="2" t="s">
        <v>576</v>
      </c>
    </row>
    <row r="59" spans="1:26" s="3" customFormat="1" ht="15" x14ac:dyDescent="0.25">
      <c r="A59" s="64" t="s">
        <v>577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X59" s="25"/>
      <c r="Y59" s="26" t="s">
        <v>577</v>
      </c>
    </row>
    <row r="60" spans="1:26" s="3" customFormat="1" ht="23.25" x14ac:dyDescent="0.25">
      <c r="A60" s="27" t="s">
        <v>238</v>
      </c>
      <c r="B60" s="28" t="s">
        <v>578</v>
      </c>
      <c r="C60" s="65" t="s">
        <v>579</v>
      </c>
      <c r="D60" s="66"/>
      <c r="E60" s="67"/>
      <c r="F60" s="27" t="s">
        <v>74</v>
      </c>
      <c r="G60" s="29"/>
      <c r="H60" s="30">
        <v>2.1</v>
      </c>
      <c r="I60" s="31">
        <v>2183.42</v>
      </c>
      <c r="J60" s="31">
        <v>7684</v>
      </c>
      <c r="K60" s="31">
        <v>4046</v>
      </c>
      <c r="L60" s="31">
        <v>1546</v>
      </c>
      <c r="M60" s="32">
        <v>364</v>
      </c>
      <c r="N60" s="31">
        <v>1728</v>
      </c>
      <c r="O60" s="35">
        <v>9</v>
      </c>
      <c r="P60" s="32">
        <v>0.69</v>
      </c>
      <c r="X60" s="25"/>
      <c r="Y60" s="26"/>
      <c r="Z60" s="2" t="s">
        <v>579</v>
      </c>
    </row>
    <row r="61" spans="1:26" s="3" customFormat="1" ht="23.25" x14ac:dyDescent="0.25">
      <c r="A61" s="27" t="s">
        <v>241</v>
      </c>
      <c r="B61" s="28" t="s">
        <v>580</v>
      </c>
      <c r="C61" s="65" t="s">
        <v>581</v>
      </c>
      <c r="D61" s="66"/>
      <c r="E61" s="67"/>
      <c r="F61" s="27" t="s">
        <v>74</v>
      </c>
      <c r="G61" s="29"/>
      <c r="H61" s="30">
        <v>2.1</v>
      </c>
      <c r="I61" s="31">
        <v>9765.73</v>
      </c>
      <c r="J61" s="31">
        <v>20508</v>
      </c>
      <c r="K61" s="34"/>
      <c r="L61" s="34"/>
      <c r="M61" s="34"/>
      <c r="N61" s="31">
        <v>20508</v>
      </c>
      <c r="O61" s="35">
        <v>0</v>
      </c>
      <c r="P61" s="35">
        <v>0</v>
      </c>
      <c r="X61" s="25"/>
      <c r="Y61" s="26"/>
      <c r="Z61" s="2" t="s">
        <v>581</v>
      </c>
    </row>
    <row r="62" spans="1:26" s="3" customFormat="1" ht="23.25" x14ac:dyDescent="0.25">
      <c r="A62" s="27" t="s">
        <v>244</v>
      </c>
      <c r="B62" s="28" t="s">
        <v>582</v>
      </c>
      <c r="C62" s="65" t="s">
        <v>583</v>
      </c>
      <c r="D62" s="66"/>
      <c r="E62" s="67"/>
      <c r="F62" s="27" t="s">
        <v>189</v>
      </c>
      <c r="G62" s="29"/>
      <c r="H62" s="33">
        <v>1</v>
      </c>
      <c r="I62" s="31">
        <v>398.67</v>
      </c>
      <c r="J62" s="32">
        <v>399</v>
      </c>
      <c r="K62" s="34"/>
      <c r="L62" s="34"/>
      <c r="M62" s="34"/>
      <c r="N62" s="32">
        <v>399</v>
      </c>
      <c r="O62" s="35">
        <v>0</v>
      </c>
      <c r="P62" s="35">
        <v>0</v>
      </c>
      <c r="X62" s="25"/>
      <c r="Y62" s="26"/>
      <c r="Z62" s="2" t="s">
        <v>583</v>
      </c>
    </row>
    <row r="63" spans="1:26" s="3" customFormat="1" ht="23.25" x14ac:dyDescent="0.25">
      <c r="A63" s="27" t="s">
        <v>247</v>
      </c>
      <c r="B63" s="28" t="s">
        <v>584</v>
      </c>
      <c r="C63" s="65" t="s">
        <v>585</v>
      </c>
      <c r="D63" s="66"/>
      <c r="E63" s="67"/>
      <c r="F63" s="27" t="s">
        <v>189</v>
      </c>
      <c r="G63" s="29"/>
      <c r="H63" s="33">
        <v>1</v>
      </c>
      <c r="I63" s="31">
        <v>428.3</v>
      </c>
      <c r="J63" s="32">
        <v>428</v>
      </c>
      <c r="K63" s="34"/>
      <c r="L63" s="34"/>
      <c r="M63" s="34"/>
      <c r="N63" s="32">
        <v>428</v>
      </c>
      <c r="O63" s="35">
        <v>0</v>
      </c>
      <c r="P63" s="35">
        <v>0</v>
      </c>
      <c r="X63" s="25"/>
      <c r="Y63" s="26"/>
      <c r="Z63" s="2" t="s">
        <v>585</v>
      </c>
    </row>
    <row r="64" spans="1:26" s="3" customFormat="1" ht="23.25" x14ac:dyDescent="0.25">
      <c r="A64" s="27" t="s">
        <v>251</v>
      </c>
      <c r="B64" s="28" t="s">
        <v>586</v>
      </c>
      <c r="C64" s="65" t="s">
        <v>587</v>
      </c>
      <c r="D64" s="66"/>
      <c r="E64" s="67"/>
      <c r="F64" s="27" t="s">
        <v>60</v>
      </c>
      <c r="G64" s="29"/>
      <c r="H64" s="47">
        <v>4.2000000000000002E-4</v>
      </c>
      <c r="I64" s="31">
        <v>74896.490000000005</v>
      </c>
      <c r="J64" s="32">
        <v>61</v>
      </c>
      <c r="K64" s="32">
        <v>61</v>
      </c>
      <c r="L64" s="34"/>
      <c r="M64" s="34"/>
      <c r="N64" s="34"/>
      <c r="O64" s="32">
        <v>0.15</v>
      </c>
      <c r="P64" s="35">
        <v>0</v>
      </c>
      <c r="X64" s="25"/>
      <c r="Y64" s="26"/>
      <c r="Z64" s="2" t="s">
        <v>587</v>
      </c>
    </row>
    <row r="65" spans="1:26" s="3" customFormat="1" ht="45.75" x14ac:dyDescent="0.25">
      <c r="A65" s="27" t="s">
        <v>254</v>
      </c>
      <c r="B65" s="28" t="s">
        <v>525</v>
      </c>
      <c r="C65" s="65" t="s">
        <v>526</v>
      </c>
      <c r="D65" s="66"/>
      <c r="E65" s="67"/>
      <c r="F65" s="27" t="s">
        <v>60</v>
      </c>
      <c r="G65" s="29"/>
      <c r="H65" s="47">
        <v>4.2000000000000002E-4</v>
      </c>
      <c r="I65" s="31">
        <v>254890.06</v>
      </c>
      <c r="J65" s="32">
        <v>107</v>
      </c>
      <c r="K65" s="34"/>
      <c r="L65" s="34"/>
      <c r="M65" s="34"/>
      <c r="N65" s="32">
        <v>107</v>
      </c>
      <c r="O65" s="35">
        <v>0</v>
      </c>
      <c r="P65" s="35">
        <v>0</v>
      </c>
      <c r="X65" s="25"/>
      <c r="Y65" s="26"/>
      <c r="Z65" s="2" t="s">
        <v>526</v>
      </c>
    </row>
    <row r="66" spans="1:26" s="3" customFormat="1" ht="15" x14ac:dyDescent="0.25">
      <c r="A66" s="27" t="s">
        <v>257</v>
      </c>
      <c r="B66" s="28" t="s">
        <v>588</v>
      </c>
      <c r="C66" s="65" t="s">
        <v>589</v>
      </c>
      <c r="D66" s="66"/>
      <c r="E66" s="67"/>
      <c r="F66" s="27" t="s">
        <v>60</v>
      </c>
      <c r="G66" s="29"/>
      <c r="H66" s="38">
        <v>8.4199999999999997E-2</v>
      </c>
      <c r="I66" s="31">
        <v>17227.48</v>
      </c>
      <c r="J66" s="31">
        <v>2090</v>
      </c>
      <c r="K66" s="31">
        <v>1992</v>
      </c>
      <c r="L66" s="32">
        <v>45</v>
      </c>
      <c r="M66" s="32">
        <v>6</v>
      </c>
      <c r="N66" s="32">
        <v>47</v>
      </c>
      <c r="O66" s="46">
        <v>4.9000000000000004</v>
      </c>
      <c r="P66" s="32">
        <v>0.05</v>
      </c>
      <c r="X66" s="25"/>
      <c r="Y66" s="26"/>
      <c r="Z66" s="2" t="s">
        <v>589</v>
      </c>
    </row>
    <row r="67" spans="1:26" s="3" customFormat="1" ht="23.25" x14ac:dyDescent="0.25">
      <c r="A67" s="27" t="s">
        <v>260</v>
      </c>
      <c r="B67" s="28" t="s">
        <v>590</v>
      </c>
      <c r="C67" s="65" t="s">
        <v>591</v>
      </c>
      <c r="D67" s="66"/>
      <c r="E67" s="67"/>
      <c r="F67" s="27" t="s">
        <v>60</v>
      </c>
      <c r="G67" s="29"/>
      <c r="H67" s="48">
        <v>7.6838000000000004E-2</v>
      </c>
      <c r="I67" s="31">
        <v>108442.71</v>
      </c>
      <c r="J67" s="31">
        <v>8333</v>
      </c>
      <c r="K67" s="34"/>
      <c r="L67" s="34"/>
      <c r="M67" s="34"/>
      <c r="N67" s="31">
        <v>8333</v>
      </c>
      <c r="O67" s="35">
        <v>0</v>
      </c>
      <c r="P67" s="35">
        <v>0</v>
      </c>
      <c r="X67" s="25"/>
      <c r="Y67" s="26"/>
      <c r="Z67" s="2" t="s">
        <v>591</v>
      </c>
    </row>
    <row r="68" spans="1:26" s="3" customFormat="1" ht="23.25" x14ac:dyDescent="0.25">
      <c r="A68" s="27" t="s">
        <v>262</v>
      </c>
      <c r="B68" s="28" t="s">
        <v>592</v>
      </c>
      <c r="C68" s="65" t="s">
        <v>593</v>
      </c>
      <c r="D68" s="66"/>
      <c r="E68" s="67"/>
      <c r="F68" s="27" t="s">
        <v>60</v>
      </c>
      <c r="G68" s="29"/>
      <c r="H68" s="48">
        <v>9.8879999999999992E-3</v>
      </c>
      <c r="I68" s="31">
        <v>101644.33</v>
      </c>
      <c r="J68" s="31">
        <v>1005</v>
      </c>
      <c r="K68" s="34"/>
      <c r="L68" s="34"/>
      <c r="M68" s="34"/>
      <c r="N68" s="31">
        <v>1005</v>
      </c>
      <c r="O68" s="35">
        <v>0</v>
      </c>
      <c r="P68" s="35">
        <v>0</v>
      </c>
      <c r="X68" s="25"/>
      <c r="Y68" s="26"/>
      <c r="Z68" s="2" t="s">
        <v>593</v>
      </c>
    </row>
    <row r="69" spans="1:26" s="3" customFormat="1" ht="45.75" x14ac:dyDescent="0.25">
      <c r="A69" s="27" t="s">
        <v>265</v>
      </c>
      <c r="B69" s="28" t="s">
        <v>594</v>
      </c>
      <c r="C69" s="65" t="s">
        <v>595</v>
      </c>
      <c r="D69" s="66"/>
      <c r="E69" s="67"/>
      <c r="F69" s="27" t="s">
        <v>84</v>
      </c>
      <c r="G69" s="29"/>
      <c r="H69" s="30">
        <v>0.1</v>
      </c>
      <c r="I69" s="31">
        <v>62708.7</v>
      </c>
      <c r="J69" s="31">
        <v>6813</v>
      </c>
      <c r="K69" s="31">
        <v>1071</v>
      </c>
      <c r="L69" s="32">
        <v>24</v>
      </c>
      <c r="M69" s="32">
        <v>5</v>
      </c>
      <c r="N69" s="31">
        <v>5713</v>
      </c>
      <c r="O69" s="32">
        <v>2.87</v>
      </c>
      <c r="P69" s="32">
        <v>0.02</v>
      </c>
      <c r="X69" s="25"/>
      <c r="Y69" s="26"/>
      <c r="Z69" s="2" t="s">
        <v>595</v>
      </c>
    </row>
    <row r="70" spans="1:26" s="3" customFormat="1" ht="23.25" x14ac:dyDescent="0.25">
      <c r="A70" s="27" t="s">
        <v>268</v>
      </c>
      <c r="B70" s="28" t="s">
        <v>596</v>
      </c>
      <c r="C70" s="65" t="s">
        <v>597</v>
      </c>
      <c r="D70" s="66"/>
      <c r="E70" s="67"/>
      <c r="F70" s="27" t="s">
        <v>46</v>
      </c>
      <c r="G70" s="29"/>
      <c r="H70" s="30">
        <v>0.1</v>
      </c>
      <c r="I70" s="31">
        <v>4143.3100000000004</v>
      </c>
      <c r="J70" s="32">
        <v>414</v>
      </c>
      <c r="K70" s="34"/>
      <c r="L70" s="34"/>
      <c r="M70" s="34"/>
      <c r="N70" s="32">
        <v>414</v>
      </c>
      <c r="O70" s="35">
        <v>0</v>
      </c>
      <c r="P70" s="35">
        <v>0</v>
      </c>
      <c r="X70" s="25"/>
      <c r="Y70" s="26"/>
      <c r="Z70" s="2" t="s">
        <v>597</v>
      </c>
    </row>
    <row r="71" spans="1:26" s="3" customFormat="1" ht="15" x14ac:dyDescent="0.25">
      <c r="A71" s="64" t="s">
        <v>598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X71" s="25"/>
      <c r="Y71" s="26" t="s">
        <v>598</v>
      </c>
    </row>
    <row r="72" spans="1:26" s="3" customFormat="1" ht="68.25" x14ac:dyDescent="0.25">
      <c r="A72" s="27" t="s">
        <v>272</v>
      </c>
      <c r="B72" s="28" t="s">
        <v>599</v>
      </c>
      <c r="C72" s="65" t="s">
        <v>600</v>
      </c>
      <c r="D72" s="66"/>
      <c r="E72" s="67"/>
      <c r="F72" s="27" t="s">
        <v>84</v>
      </c>
      <c r="G72" s="29"/>
      <c r="H72" s="36">
        <v>0.44500000000000001</v>
      </c>
      <c r="I72" s="31">
        <v>12910.08</v>
      </c>
      <c r="J72" s="31">
        <v>8331</v>
      </c>
      <c r="K72" s="31">
        <v>8087</v>
      </c>
      <c r="L72" s="32">
        <v>238</v>
      </c>
      <c r="M72" s="34"/>
      <c r="N72" s="32">
        <v>6</v>
      </c>
      <c r="O72" s="32">
        <v>21.09</v>
      </c>
      <c r="P72" s="32">
        <v>0.55000000000000004</v>
      </c>
      <c r="X72" s="25"/>
      <c r="Y72" s="26"/>
      <c r="Z72" s="2" t="s">
        <v>600</v>
      </c>
    </row>
    <row r="73" spans="1:26" s="3" customFormat="1" ht="15" x14ac:dyDescent="0.25">
      <c r="A73" s="27" t="s">
        <v>273</v>
      </c>
      <c r="B73" s="28" t="s">
        <v>601</v>
      </c>
      <c r="C73" s="65" t="s">
        <v>602</v>
      </c>
      <c r="D73" s="66"/>
      <c r="E73" s="67"/>
      <c r="F73" s="27" t="s">
        <v>92</v>
      </c>
      <c r="G73" s="29"/>
      <c r="H73" s="30">
        <v>380.5</v>
      </c>
      <c r="I73" s="31">
        <v>21.95</v>
      </c>
      <c r="J73" s="31">
        <v>8352</v>
      </c>
      <c r="K73" s="34"/>
      <c r="L73" s="34"/>
      <c r="M73" s="34"/>
      <c r="N73" s="31">
        <v>8352</v>
      </c>
      <c r="O73" s="35">
        <v>0</v>
      </c>
      <c r="P73" s="35">
        <v>0</v>
      </c>
      <c r="X73" s="25"/>
      <c r="Y73" s="26"/>
      <c r="Z73" s="2" t="s">
        <v>602</v>
      </c>
    </row>
    <row r="74" spans="1:26" s="3" customFormat="1" ht="23.25" x14ac:dyDescent="0.25">
      <c r="A74" s="27" t="s">
        <v>274</v>
      </c>
      <c r="B74" s="28" t="s">
        <v>603</v>
      </c>
      <c r="C74" s="65" t="s">
        <v>604</v>
      </c>
      <c r="D74" s="66"/>
      <c r="E74" s="67"/>
      <c r="F74" s="27" t="s">
        <v>60</v>
      </c>
      <c r="G74" s="29"/>
      <c r="H74" s="47">
        <v>4.45E-3</v>
      </c>
      <c r="I74" s="31">
        <v>65377.8</v>
      </c>
      <c r="J74" s="32">
        <v>291</v>
      </c>
      <c r="K74" s="34"/>
      <c r="L74" s="34"/>
      <c r="M74" s="34"/>
      <c r="N74" s="32">
        <v>291</v>
      </c>
      <c r="O74" s="35">
        <v>0</v>
      </c>
      <c r="P74" s="35">
        <v>0</v>
      </c>
      <c r="X74" s="25"/>
      <c r="Y74" s="26"/>
      <c r="Z74" s="2" t="s">
        <v>604</v>
      </c>
    </row>
    <row r="75" spans="1:26" s="3" customFormat="1" ht="45.75" x14ac:dyDescent="0.25">
      <c r="A75" s="27" t="s">
        <v>277</v>
      </c>
      <c r="B75" s="28" t="s">
        <v>605</v>
      </c>
      <c r="C75" s="65" t="s">
        <v>606</v>
      </c>
      <c r="D75" s="66"/>
      <c r="E75" s="67"/>
      <c r="F75" s="27" t="s">
        <v>84</v>
      </c>
      <c r="G75" s="29"/>
      <c r="H75" s="36">
        <v>0.44500000000000001</v>
      </c>
      <c r="I75" s="31">
        <v>11835.63</v>
      </c>
      <c r="J75" s="31">
        <v>10334</v>
      </c>
      <c r="K75" s="31">
        <v>9981</v>
      </c>
      <c r="L75" s="32">
        <v>347</v>
      </c>
      <c r="M75" s="34"/>
      <c r="N75" s="32">
        <v>6</v>
      </c>
      <c r="O75" s="32">
        <v>25.81</v>
      </c>
      <c r="P75" s="46">
        <v>0.8</v>
      </c>
      <c r="X75" s="25"/>
      <c r="Y75" s="26"/>
      <c r="Z75" s="2" t="s">
        <v>606</v>
      </c>
    </row>
    <row r="76" spans="1:26" s="3" customFormat="1" ht="68.25" x14ac:dyDescent="0.25">
      <c r="A76" s="27" t="s">
        <v>278</v>
      </c>
      <c r="B76" s="28" t="s">
        <v>607</v>
      </c>
      <c r="C76" s="65" t="s">
        <v>608</v>
      </c>
      <c r="D76" s="66"/>
      <c r="E76" s="67"/>
      <c r="F76" s="27" t="s">
        <v>84</v>
      </c>
      <c r="G76" s="29"/>
      <c r="H76" s="36">
        <v>-0.44500000000000001</v>
      </c>
      <c r="I76" s="31">
        <v>1130.72</v>
      </c>
      <c r="J76" s="31">
        <v>-7898</v>
      </c>
      <c r="K76" s="31">
        <v>-7619</v>
      </c>
      <c r="L76" s="32">
        <v>-274</v>
      </c>
      <c r="M76" s="34"/>
      <c r="N76" s="32">
        <v>-5</v>
      </c>
      <c r="O76" s="46">
        <v>-19.7</v>
      </c>
      <c r="P76" s="32">
        <v>-0.62</v>
      </c>
      <c r="X76" s="25"/>
      <c r="Y76" s="26"/>
      <c r="Z76" s="2" t="s">
        <v>608</v>
      </c>
    </row>
    <row r="77" spans="1:26" s="3" customFormat="1" ht="57" x14ac:dyDescent="0.25">
      <c r="A77" s="27" t="s">
        <v>279</v>
      </c>
      <c r="B77" s="28" t="s">
        <v>609</v>
      </c>
      <c r="C77" s="65" t="s">
        <v>610</v>
      </c>
      <c r="D77" s="66"/>
      <c r="E77" s="67"/>
      <c r="F77" s="27" t="s">
        <v>92</v>
      </c>
      <c r="G77" s="29"/>
      <c r="H77" s="37">
        <v>75.650000000000006</v>
      </c>
      <c r="I77" s="31">
        <v>17.2</v>
      </c>
      <c r="J77" s="31">
        <v>1301</v>
      </c>
      <c r="K77" s="34"/>
      <c r="L77" s="34"/>
      <c r="M77" s="34"/>
      <c r="N77" s="31">
        <v>1301</v>
      </c>
      <c r="O77" s="35">
        <v>0</v>
      </c>
      <c r="P77" s="35">
        <v>0</v>
      </c>
      <c r="X77" s="25"/>
      <c r="Y77" s="26"/>
      <c r="Z77" s="2" t="s">
        <v>610</v>
      </c>
    </row>
    <row r="78" spans="1:26" s="3" customFormat="1" ht="23.25" x14ac:dyDescent="0.25">
      <c r="A78" s="27" t="s">
        <v>280</v>
      </c>
      <c r="B78" s="28" t="s">
        <v>603</v>
      </c>
      <c r="C78" s="65" t="s">
        <v>604</v>
      </c>
      <c r="D78" s="66"/>
      <c r="E78" s="67"/>
      <c r="F78" s="27" t="s">
        <v>60</v>
      </c>
      <c r="G78" s="29"/>
      <c r="H78" s="47">
        <v>4.45E-3</v>
      </c>
      <c r="I78" s="31">
        <v>65377.8</v>
      </c>
      <c r="J78" s="32">
        <v>291</v>
      </c>
      <c r="K78" s="34"/>
      <c r="L78" s="34"/>
      <c r="M78" s="34"/>
      <c r="N78" s="32">
        <v>291</v>
      </c>
      <c r="O78" s="35">
        <v>0</v>
      </c>
      <c r="P78" s="35">
        <v>0</v>
      </c>
      <c r="X78" s="25"/>
      <c r="Y78" s="26"/>
      <c r="Z78" s="2" t="s">
        <v>604</v>
      </c>
    </row>
    <row r="79" spans="1:26" s="3" customFormat="1" ht="45.75" x14ac:dyDescent="0.25">
      <c r="A79" s="27" t="s">
        <v>281</v>
      </c>
      <c r="B79" s="28" t="s">
        <v>611</v>
      </c>
      <c r="C79" s="65" t="s">
        <v>612</v>
      </c>
      <c r="D79" s="66"/>
      <c r="E79" s="67"/>
      <c r="F79" s="27" t="s">
        <v>84</v>
      </c>
      <c r="G79" s="29"/>
      <c r="H79" s="36">
        <v>0.17399999999999999</v>
      </c>
      <c r="I79" s="31">
        <v>12828.36</v>
      </c>
      <c r="J79" s="31">
        <v>4291</v>
      </c>
      <c r="K79" s="31">
        <v>4084</v>
      </c>
      <c r="L79" s="32">
        <v>74</v>
      </c>
      <c r="M79" s="32">
        <v>18</v>
      </c>
      <c r="N79" s="32">
        <v>115</v>
      </c>
      <c r="O79" s="32">
        <v>10.17</v>
      </c>
      <c r="P79" s="32">
        <v>0.04</v>
      </c>
      <c r="X79" s="25"/>
      <c r="Y79" s="26"/>
      <c r="Z79" s="2" t="s">
        <v>612</v>
      </c>
    </row>
    <row r="80" spans="1:26" s="3" customFormat="1" ht="15" x14ac:dyDescent="0.25">
      <c r="A80" s="27" t="s">
        <v>282</v>
      </c>
      <c r="B80" s="28" t="s">
        <v>613</v>
      </c>
      <c r="C80" s="65" t="s">
        <v>614</v>
      </c>
      <c r="D80" s="66"/>
      <c r="E80" s="67"/>
      <c r="F80" s="27" t="s">
        <v>60</v>
      </c>
      <c r="G80" s="29"/>
      <c r="H80" s="47">
        <v>5.2199999999999998E-3</v>
      </c>
      <c r="I80" s="31">
        <v>19896.349999999999</v>
      </c>
      <c r="J80" s="32">
        <v>104</v>
      </c>
      <c r="K80" s="34"/>
      <c r="L80" s="34"/>
      <c r="M80" s="34"/>
      <c r="N80" s="32">
        <v>104</v>
      </c>
      <c r="O80" s="35">
        <v>0</v>
      </c>
      <c r="P80" s="35">
        <v>0</v>
      </c>
      <c r="X80" s="25"/>
      <c r="Y80" s="26"/>
      <c r="Z80" s="2" t="s">
        <v>614</v>
      </c>
    </row>
    <row r="81" spans="1:26" s="3" customFormat="1" ht="23.25" x14ac:dyDescent="0.25">
      <c r="A81" s="27" t="s">
        <v>284</v>
      </c>
      <c r="B81" s="28" t="s">
        <v>615</v>
      </c>
      <c r="C81" s="65" t="s">
        <v>616</v>
      </c>
      <c r="D81" s="66"/>
      <c r="E81" s="67"/>
      <c r="F81" s="27" t="s">
        <v>92</v>
      </c>
      <c r="G81" s="29"/>
      <c r="H81" s="30">
        <v>3.5</v>
      </c>
      <c r="I81" s="31">
        <v>219.52</v>
      </c>
      <c r="J81" s="32">
        <v>768</v>
      </c>
      <c r="K81" s="34"/>
      <c r="L81" s="34"/>
      <c r="M81" s="34"/>
      <c r="N81" s="32">
        <v>768</v>
      </c>
      <c r="O81" s="35">
        <v>0</v>
      </c>
      <c r="P81" s="35">
        <v>0</v>
      </c>
      <c r="X81" s="25"/>
      <c r="Y81" s="26"/>
      <c r="Z81" s="2" t="s">
        <v>616</v>
      </c>
    </row>
    <row r="82" spans="1:26" s="3" customFormat="1" ht="34.5" x14ac:dyDescent="0.25">
      <c r="A82" s="27" t="s">
        <v>288</v>
      </c>
      <c r="B82" s="28" t="s">
        <v>617</v>
      </c>
      <c r="C82" s="65" t="s">
        <v>618</v>
      </c>
      <c r="D82" s="66"/>
      <c r="E82" s="67"/>
      <c r="F82" s="27" t="s">
        <v>84</v>
      </c>
      <c r="G82" s="29"/>
      <c r="H82" s="36">
        <v>0.27200000000000002</v>
      </c>
      <c r="I82" s="31">
        <v>15820.58</v>
      </c>
      <c r="J82" s="31">
        <v>7375</v>
      </c>
      <c r="K82" s="31">
        <v>6190</v>
      </c>
      <c r="L82" s="32">
        <v>47</v>
      </c>
      <c r="M82" s="32">
        <v>11</v>
      </c>
      <c r="N82" s="31">
        <v>1127</v>
      </c>
      <c r="O82" s="32">
        <v>15.05</v>
      </c>
      <c r="P82" s="32">
        <v>0.03</v>
      </c>
      <c r="X82" s="25"/>
      <c r="Y82" s="26"/>
      <c r="Z82" s="2" t="s">
        <v>618</v>
      </c>
    </row>
    <row r="83" spans="1:26" s="3" customFormat="1" ht="45.75" x14ac:dyDescent="0.25">
      <c r="A83" s="27" t="s">
        <v>291</v>
      </c>
      <c r="B83" s="28" t="s">
        <v>619</v>
      </c>
      <c r="C83" s="65" t="s">
        <v>620</v>
      </c>
      <c r="D83" s="66"/>
      <c r="E83" s="67"/>
      <c r="F83" s="27" t="s">
        <v>60</v>
      </c>
      <c r="G83" s="29"/>
      <c r="H83" s="36">
        <v>5.0000000000000001E-3</v>
      </c>
      <c r="I83" s="31">
        <v>109160.22</v>
      </c>
      <c r="J83" s="32">
        <v>546</v>
      </c>
      <c r="K83" s="34"/>
      <c r="L83" s="34"/>
      <c r="M83" s="34"/>
      <c r="N83" s="32">
        <v>546</v>
      </c>
      <c r="O83" s="35">
        <v>0</v>
      </c>
      <c r="P83" s="35">
        <v>0</v>
      </c>
      <c r="X83" s="25"/>
      <c r="Y83" s="26"/>
      <c r="Z83" s="2" t="s">
        <v>620</v>
      </c>
    </row>
    <row r="84" spans="1:26" s="3" customFormat="1" ht="23.25" x14ac:dyDescent="0.25">
      <c r="A84" s="27" t="s">
        <v>294</v>
      </c>
      <c r="B84" s="28" t="s">
        <v>621</v>
      </c>
      <c r="C84" s="65" t="s">
        <v>622</v>
      </c>
      <c r="D84" s="66"/>
      <c r="E84" s="67"/>
      <c r="F84" s="27" t="s">
        <v>84</v>
      </c>
      <c r="G84" s="29"/>
      <c r="H84" s="37">
        <v>0.16</v>
      </c>
      <c r="I84" s="31">
        <v>12355.91</v>
      </c>
      <c r="J84" s="31">
        <v>3854</v>
      </c>
      <c r="K84" s="31">
        <v>2766</v>
      </c>
      <c r="L84" s="31">
        <v>1072</v>
      </c>
      <c r="M84" s="34"/>
      <c r="N84" s="32">
        <v>16</v>
      </c>
      <c r="O84" s="32">
        <v>7.68</v>
      </c>
      <c r="P84" s="32">
        <v>0.54</v>
      </c>
      <c r="X84" s="25"/>
      <c r="Y84" s="26"/>
      <c r="Z84" s="2" t="s">
        <v>622</v>
      </c>
    </row>
    <row r="85" spans="1:26" s="3" customFormat="1" ht="34.5" x14ac:dyDescent="0.25">
      <c r="A85" s="27" t="s">
        <v>297</v>
      </c>
      <c r="B85" s="28" t="s">
        <v>623</v>
      </c>
      <c r="C85" s="65" t="s">
        <v>624</v>
      </c>
      <c r="D85" s="66"/>
      <c r="E85" s="67"/>
      <c r="F85" s="27" t="s">
        <v>84</v>
      </c>
      <c r="G85" s="29"/>
      <c r="H85" s="37">
        <v>0.16</v>
      </c>
      <c r="I85" s="31">
        <v>419.07</v>
      </c>
      <c r="J85" s="32">
        <v>263</v>
      </c>
      <c r="K85" s="32">
        <v>208</v>
      </c>
      <c r="L85" s="32">
        <v>55</v>
      </c>
      <c r="M85" s="34"/>
      <c r="N85" s="34"/>
      <c r="O85" s="32">
        <v>0.57999999999999996</v>
      </c>
      <c r="P85" s="32">
        <v>0.12</v>
      </c>
      <c r="X85" s="25"/>
      <c r="Y85" s="26"/>
      <c r="Z85" s="2" t="s">
        <v>624</v>
      </c>
    </row>
    <row r="86" spans="1:26" s="3" customFormat="1" ht="23.25" x14ac:dyDescent="0.25">
      <c r="A86" s="27" t="s">
        <v>300</v>
      </c>
      <c r="B86" s="28" t="s">
        <v>625</v>
      </c>
      <c r="C86" s="65" t="s">
        <v>626</v>
      </c>
      <c r="D86" s="66"/>
      <c r="E86" s="67"/>
      <c r="F86" s="27" t="s">
        <v>46</v>
      </c>
      <c r="G86" s="29"/>
      <c r="H86" s="38">
        <v>0.48959999999999998</v>
      </c>
      <c r="I86" s="31">
        <v>6183.1</v>
      </c>
      <c r="J86" s="31">
        <v>3027</v>
      </c>
      <c r="K86" s="34"/>
      <c r="L86" s="34"/>
      <c r="M86" s="34"/>
      <c r="N86" s="31">
        <v>3027</v>
      </c>
      <c r="O86" s="35">
        <v>0</v>
      </c>
      <c r="P86" s="35">
        <v>0</v>
      </c>
      <c r="X86" s="25"/>
      <c r="Y86" s="26"/>
      <c r="Z86" s="2" t="s">
        <v>626</v>
      </c>
    </row>
    <row r="87" spans="1:26" s="3" customFormat="1" ht="15" x14ac:dyDescent="0.25">
      <c r="A87" s="27" t="s">
        <v>303</v>
      </c>
      <c r="B87" s="28" t="s">
        <v>627</v>
      </c>
      <c r="C87" s="65" t="s">
        <v>628</v>
      </c>
      <c r="D87" s="66"/>
      <c r="E87" s="67"/>
      <c r="F87" s="27" t="s">
        <v>84</v>
      </c>
      <c r="G87" s="29"/>
      <c r="H87" s="37">
        <v>0.16</v>
      </c>
      <c r="I87" s="31">
        <v>4783.51</v>
      </c>
      <c r="J87" s="31">
        <v>1449</v>
      </c>
      <c r="K87" s="31">
        <v>1330</v>
      </c>
      <c r="L87" s="32">
        <v>64</v>
      </c>
      <c r="M87" s="34"/>
      <c r="N87" s="32">
        <v>55</v>
      </c>
      <c r="O87" s="32">
        <v>3.09</v>
      </c>
      <c r="P87" s="32">
        <v>0.03</v>
      </c>
      <c r="X87" s="25"/>
      <c r="Y87" s="26"/>
      <c r="Z87" s="2" t="s">
        <v>628</v>
      </c>
    </row>
    <row r="88" spans="1:26" s="3" customFormat="1" ht="15" x14ac:dyDescent="0.25">
      <c r="A88" s="64" t="s">
        <v>629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X88" s="25"/>
      <c r="Y88" s="26" t="s">
        <v>629</v>
      </c>
    </row>
    <row r="89" spans="1:26" s="3" customFormat="1" ht="23.25" x14ac:dyDescent="0.25">
      <c r="A89" s="27" t="s">
        <v>446</v>
      </c>
      <c r="B89" s="28" t="s">
        <v>72</v>
      </c>
      <c r="C89" s="65" t="s">
        <v>73</v>
      </c>
      <c r="D89" s="66"/>
      <c r="E89" s="67"/>
      <c r="F89" s="27" t="s">
        <v>74</v>
      </c>
      <c r="G89" s="29"/>
      <c r="H89" s="30">
        <v>19.2</v>
      </c>
      <c r="I89" s="31">
        <v>826.21</v>
      </c>
      <c r="J89" s="31">
        <v>37764</v>
      </c>
      <c r="K89" s="31">
        <v>3446</v>
      </c>
      <c r="L89" s="31">
        <v>27379</v>
      </c>
      <c r="M89" s="31">
        <v>6939</v>
      </c>
      <c r="N89" s="34"/>
      <c r="O89" s="32">
        <v>8.91</v>
      </c>
      <c r="P89" s="32">
        <v>15.28</v>
      </c>
      <c r="X89" s="25"/>
      <c r="Y89" s="26"/>
      <c r="Z89" s="2" t="s">
        <v>73</v>
      </c>
    </row>
    <row r="90" spans="1:26" s="3" customFormat="1" ht="15" x14ac:dyDescent="0.25">
      <c r="A90" s="27" t="s">
        <v>449</v>
      </c>
      <c r="B90" s="28" t="s">
        <v>630</v>
      </c>
      <c r="C90" s="65" t="s">
        <v>631</v>
      </c>
      <c r="D90" s="66"/>
      <c r="E90" s="67"/>
      <c r="F90" s="27" t="s">
        <v>60</v>
      </c>
      <c r="G90" s="29"/>
      <c r="H90" s="38">
        <v>0.61439999999999995</v>
      </c>
      <c r="I90" s="31">
        <v>7212.77</v>
      </c>
      <c r="J90" s="31">
        <v>4432</v>
      </c>
      <c r="K90" s="34"/>
      <c r="L90" s="34"/>
      <c r="M90" s="34"/>
      <c r="N90" s="31">
        <v>4432</v>
      </c>
      <c r="O90" s="35">
        <v>0</v>
      </c>
      <c r="P90" s="35">
        <v>0</v>
      </c>
      <c r="X90" s="25"/>
      <c r="Y90" s="26"/>
      <c r="Z90" s="2" t="s">
        <v>631</v>
      </c>
    </row>
    <row r="91" spans="1:26" s="3" customFormat="1" ht="15" x14ac:dyDescent="0.25">
      <c r="A91" s="27" t="s">
        <v>452</v>
      </c>
      <c r="B91" s="28" t="s">
        <v>79</v>
      </c>
      <c r="C91" s="65" t="s">
        <v>80</v>
      </c>
      <c r="D91" s="66"/>
      <c r="E91" s="67"/>
      <c r="F91" s="27" t="s">
        <v>74</v>
      </c>
      <c r="G91" s="29"/>
      <c r="H91" s="30">
        <v>19.2</v>
      </c>
      <c r="I91" s="31">
        <v>26.63</v>
      </c>
      <c r="J91" s="31">
        <v>1003</v>
      </c>
      <c r="K91" s="32">
        <v>928</v>
      </c>
      <c r="L91" s="32">
        <v>75</v>
      </c>
      <c r="M91" s="34"/>
      <c r="N91" s="34"/>
      <c r="O91" s="46">
        <v>2.4</v>
      </c>
      <c r="P91" s="35">
        <v>0</v>
      </c>
      <c r="X91" s="25"/>
      <c r="Y91" s="26"/>
      <c r="Z91" s="2" t="s">
        <v>80</v>
      </c>
    </row>
    <row r="92" spans="1:26" s="3" customFormat="1" ht="34.5" x14ac:dyDescent="0.25">
      <c r="A92" s="27" t="s">
        <v>455</v>
      </c>
      <c r="B92" s="28" t="s">
        <v>275</v>
      </c>
      <c r="C92" s="65" t="s">
        <v>276</v>
      </c>
      <c r="D92" s="66"/>
      <c r="E92" s="67"/>
      <c r="F92" s="27" t="s">
        <v>84</v>
      </c>
      <c r="G92" s="29"/>
      <c r="H92" s="36">
        <v>0.192</v>
      </c>
      <c r="I92" s="31">
        <v>8958.5300000000007</v>
      </c>
      <c r="J92" s="31">
        <v>2343</v>
      </c>
      <c r="K92" s="31">
        <v>1233</v>
      </c>
      <c r="L92" s="32">
        <v>28</v>
      </c>
      <c r="M92" s="32">
        <v>4</v>
      </c>
      <c r="N92" s="31">
        <v>1078</v>
      </c>
      <c r="O92" s="32">
        <v>3.11</v>
      </c>
      <c r="P92" s="32">
        <v>0.01</v>
      </c>
      <c r="X92" s="25"/>
      <c r="Y92" s="26"/>
      <c r="Z92" s="2" t="s">
        <v>276</v>
      </c>
    </row>
    <row r="93" spans="1:26" s="3" customFormat="1" ht="15" x14ac:dyDescent="0.25">
      <c r="A93" s="64" t="s">
        <v>100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X93" s="25"/>
      <c r="Y93" s="26" t="s">
        <v>100</v>
      </c>
    </row>
    <row r="94" spans="1:26" s="3" customFormat="1" ht="57" x14ac:dyDescent="0.25">
      <c r="A94" s="27" t="s">
        <v>459</v>
      </c>
      <c r="B94" s="28" t="s">
        <v>87</v>
      </c>
      <c r="C94" s="65" t="s">
        <v>88</v>
      </c>
      <c r="D94" s="66"/>
      <c r="E94" s="67"/>
      <c r="F94" s="27" t="s">
        <v>84</v>
      </c>
      <c r="G94" s="29"/>
      <c r="H94" s="36">
        <v>0.192</v>
      </c>
      <c r="I94" s="31">
        <v>2959.46</v>
      </c>
      <c r="J94" s="31">
        <v>2222</v>
      </c>
      <c r="K94" s="31">
        <v>2094</v>
      </c>
      <c r="L94" s="32">
        <v>95</v>
      </c>
      <c r="M94" s="32">
        <v>12</v>
      </c>
      <c r="N94" s="32">
        <v>21</v>
      </c>
      <c r="O94" s="32">
        <v>4.5199999999999996</v>
      </c>
      <c r="P94" s="32">
        <v>0.02</v>
      </c>
      <c r="X94" s="25"/>
      <c r="Y94" s="26"/>
      <c r="Z94" s="2" t="s">
        <v>88</v>
      </c>
    </row>
    <row r="95" spans="1:26" s="3" customFormat="1" ht="45.75" x14ac:dyDescent="0.25">
      <c r="A95" s="27" t="s">
        <v>462</v>
      </c>
      <c r="B95" s="28" t="s">
        <v>632</v>
      </c>
      <c r="C95" s="65" t="s">
        <v>633</v>
      </c>
      <c r="D95" s="66"/>
      <c r="E95" s="67"/>
      <c r="F95" s="27" t="s">
        <v>92</v>
      </c>
      <c r="G95" s="29"/>
      <c r="H95" s="33">
        <v>6</v>
      </c>
      <c r="I95" s="31">
        <v>780.96</v>
      </c>
      <c r="J95" s="31">
        <v>4686</v>
      </c>
      <c r="K95" s="34"/>
      <c r="L95" s="34"/>
      <c r="M95" s="34"/>
      <c r="N95" s="31">
        <v>4686</v>
      </c>
      <c r="O95" s="35">
        <v>0</v>
      </c>
      <c r="P95" s="35">
        <v>0</v>
      </c>
      <c r="X95" s="25"/>
      <c r="Y95" s="26"/>
      <c r="Z95" s="2" t="s">
        <v>633</v>
      </c>
    </row>
    <row r="96" spans="1:26" s="3" customFormat="1" ht="45.75" x14ac:dyDescent="0.25">
      <c r="A96" s="27" t="s">
        <v>465</v>
      </c>
      <c r="B96" s="28" t="s">
        <v>632</v>
      </c>
      <c r="C96" s="65" t="s">
        <v>634</v>
      </c>
      <c r="D96" s="66"/>
      <c r="E96" s="67"/>
      <c r="F96" s="27" t="s">
        <v>92</v>
      </c>
      <c r="G96" s="29"/>
      <c r="H96" s="33">
        <v>8</v>
      </c>
      <c r="I96" s="31">
        <v>780.96</v>
      </c>
      <c r="J96" s="31">
        <v>6248</v>
      </c>
      <c r="K96" s="34"/>
      <c r="L96" s="34"/>
      <c r="M96" s="34"/>
      <c r="N96" s="31">
        <v>6248</v>
      </c>
      <c r="O96" s="35">
        <v>0</v>
      </c>
      <c r="P96" s="35">
        <v>0</v>
      </c>
      <c r="X96" s="25"/>
      <c r="Y96" s="26"/>
      <c r="Z96" s="2" t="s">
        <v>634</v>
      </c>
    </row>
    <row r="97" spans="1:28" s="3" customFormat="1" ht="57" x14ac:dyDescent="0.25">
      <c r="A97" s="27" t="s">
        <v>468</v>
      </c>
      <c r="B97" s="28" t="s">
        <v>96</v>
      </c>
      <c r="C97" s="65" t="s">
        <v>97</v>
      </c>
      <c r="D97" s="66"/>
      <c r="E97" s="67"/>
      <c r="F97" s="27" t="s">
        <v>84</v>
      </c>
      <c r="G97" s="29"/>
      <c r="H97" s="36">
        <v>0.192</v>
      </c>
      <c r="I97" s="31">
        <v>1537.57</v>
      </c>
      <c r="J97" s="32">
        <v>578</v>
      </c>
      <c r="K97" s="32">
        <v>541</v>
      </c>
      <c r="L97" s="32">
        <v>28</v>
      </c>
      <c r="M97" s="32">
        <v>4</v>
      </c>
      <c r="N97" s="32">
        <v>5</v>
      </c>
      <c r="O97" s="32">
        <v>1.17</v>
      </c>
      <c r="P97" s="32">
        <v>0.01</v>
      </c>
      <c r="X97" s="25"/>
      <c r="Y97" s="26"/>
      <c r="Z97" s="2" t="s">
        <v>97</v>
      </c>
    </row>
    <row r="98" spans="1:28" s="3" customFormat="1" ht="45.75" x14ac:dyDescent="0.25">
      <c r="A98" s="27" t="s">
        <v>471</v>
      </c>
      <c r="B98" s="28" t="s">
        <v>632</v>
      </c>
      <c r="C98" s="65" t="s">
        <v>635</v>
      </c>
      <c r="D98" s="66"/>
      <c r="E98" s="67"/>
      <c r="F98" s="27" t="s">
        <v>92</v>
      </c>
      <c r="G98" s="29"/>
      <c r="H98" s="33">
        <v>6</v>
      </c>
      <c r="I98" s="31">
        <v>860.2</v>
      </c>
      <c r="J98" s="31">
        <v>5161</v>
      </c>
      <c r="K98" s="34"/>
      <c r="L98" s="34"/>
      <c r="M98" s="34"/>
      <c r="N98" s="31">
        <v>5161</v>
      </c>
      <c r="O98" s="35">
        <v>0</v>
      </c>
      <c r="P98" s="35">
        <v>0</v>
      </c>
      <c r="X98" s="25"/>
      <c r="Y98" s="26"/>
      <c r="Z98" s="2" t="s">
        <v>635</v>
      </c>
    </row>
    <row r="99" spans="1:28" s="3" customFormat="1" ht="15" x14ac:dyDescent="0.25">
      <c r="A99" s="68" t="s">
        <v>118</v>
      </c>
      <c r="B99" s="69"/>
      <c r="C99" s="69"/>
      <c r="D99" s="69"/>
      <c r="E99" s="69"/>
      <c r="F99" s="69"/>
      <c r="G99" s="69"/>
      <c r="H99" s="69"/>
      <c r="I99" s="70"/>
      <c r="J99" s="39"/>
      <c r="K99" s="39"/>
      <c r="L99" s="39"/>
      <c r="M99" s="39"/>
      <c r="N99" s="39"/>
      <c r="O99" s="39"/>
      <c r="P99" s="39"/>
      <c r="AA99" s="40" t="s">
        <v>118</v>
      </c>
    </row>
    <row r="100" spans="1:28" s="3" customFormat="1" ht="15" x14ac:dyDescent="0.25">
      <c r="A100" s="71" t="s">
        <v>119</v>
      </c>
      <c r="B100" s="72"/>
      <c r="C100" s="72"/>
      <c r="D100" s="72"/>
      <c r="E100" s="72"/>
      <c r="F100" s="72"/>
      <c r="G100" s="72"/>
      <c r="H100" s="72"/>
      <c r="I100" s="73"/>
      <c r="J100" s="31">
        <v>973886</v>
      </c>
      <c r="K100" s="34"/>
      <c r="L100" s="34"/>
      <c r="M100" s="34"/>
      <c r="N100" s="34"/>
      <c r="O100" s="34"/>
      <c r="P100" s="34"/>
      <c r="AA100" s="40"/>
      <c r="AB100" s="2" t="s">
        <v>119</v>
      </c>
    </row>
    <row r="101" spans="1:28" s="3" customFormat="1" ht="15" x14ac:dyDescent="0.25">
      <c r="A101" s="71" t="s">
        <v>120</v>
      </c>
      <c r="B101" s="72"/>
      <c r="C101" s="72"/>
      <c r="D101" s="72"/>
      <c r="E101" s="72"/>
      <c r="F101" s="72"/>
      <c r="G101" s="72"/>
      <c r="H101" s="72"/>
      <c r="I101" s="73"/>
      <c r="J101" s="34"/>
      <c r="K101" s="34"/>
      <c r="L101" s="34"/>
      <c r="M101" s="34"/>
      <c r="N101" s="34"/>
      <c r="O101" s="34"/>
      <c r="P101" s="34"/>
      <c r="AA101" s="40"/>
      <c r="AB101" s="2" t="s">
        <v>120</v>
      </c>
    </row>
    <row r="102" spans="1:28" s="3" customFormat="1" ht="15" x14ac:dyDescent="0.25">
      <c r="A102" s="71" t="s">
        <v>121</v>
      </c>
      <c r="B102" s="72"/>
      <c r="C102" s="72"/>
      <c r="D102" s="72"/>
      <c r="E102" s="72"/>
      <c r="F102" s="72"/>
      <c r="G102" s="72"/>
      <c r="H102" s="72"/>
      <c r="I102" s="73"/>
      <c r="J102" s="31">
        <v>184177</v>
      </c>
      <c r="K102" s="34"/>
      <c r="L102" s="34"/>
      <c r="M102" s="34"/>
      <c r="N102" s="34"/>
      <c r="O102" s="34"/>
      <c r="P102" s="34"/>
      <c r="AA102" s="40"/>
      <c r="AB102" s="2" t="s">
        <v>121</v>
      </c>
    </row>
    <row r="103" spans="1:28" s="3" customFormat="1" ht="15" x14ac:dyDescent="0.25">
      <c r="A103" s="71" t="s">
        <v>122</v>
      </c>
      <c r="B103" s="72"/>
      <c r="C103" s="72"/>
      <c r="D103" s="72"/>
      <c r="E103" s="72"/>
      <c r="F103" s="72"/>
      <c r="G103" s="72"/>
      <c r="H103" s="72"/>
      <c r="I103" s="73"/>
      <c r="J103" s="31">
        <v>93705</v>
      </c>
      <c r="K103" s="34"/>
      <c r="L103" s="34"/>
      <c r="M103" s="34"/>
      <c r="N103" s="34"/>
      <c r="O103" s="34"/>
      <c r="P103" s="34"/>
      <c r="AA103" s="40"/>
      <c r="AB103" s="2" t="s">
        <v>122</v>
      </c>
    </row>
    <row r="104" spans="1:28" s="3" customFormat="1" ht="15" x14ac:dyDescent="0.25">
      <c r="A104" s="71" t="s">
        <v>123</v>
      </c>
      <c r="B104" s="72"/>
      <c r="C104" s="72"/>
      <c r="D104" s="72"/>
      <c r="E104" s="72"/>
      <c r="F104" s="72"/>
      <c r="G104" s="72"/>
      <c r="H104" s="72"/>
      <c r="I104" s="73"/>
      <c r="J104" s="31">
        <v>27906</v>
      </c>
      <c r="K104" s="34"/>
      <c r="L104" s="34"/>
      <c r="M104" s="34"/>
      <c r="N104" s="34"/>
      <c r="O104" s="34"/>
      <c r="P104" s="34"/>
      <c r="AA104" s="40"/>
      <c r="AB104" s="2" t="s">
        <v>123</v>
      </c>
    </row>
    <row r="105" spans="1:28" s="3" customFormat="1" ht="15" x14ac:dyDescent="0.25">
      <c r="A105" s="71" t="s">
        <v>124</v>
      </c>
      <c r="B105" s="72"/>
      <c r="C105" s="72"/>
      <c r="D105" s="72"/>
      <c r="E105" s="72"/>
      <c r="F105" s="72"/>
      <c r="G105" s="72"/>
      <c r="H105" s="72"/>
      <c r="I105" s="73"/>
      <c r="J105" s="31">
        <v>668098</v>
      </c>
      <c r="K105" s="34"/>
      <c r="L105" s="34"/>
      <c r="M105" s="34"/>
      <c r="N105" s="34"/>
      <c r="O105" s="34"/>
      <c r="P105" s="34"/>
      <c r="AA105" s="40"/>
      <c r="AB105" s="2" t="s">
        <v>124</v>
      </c>
    </row>
    <row r="106" spans="1:28" s="3" customFormat="1" ht="15" x14ac:dyDescent="0.25">
      <c r="A106" s="71" t="s">
        <v>125</v>
      </c>
      <c r="B106" s="72"/>
      <c r="C106" s="72"/>
      <c r="D106" s="72"/>
      <c r="E106" s="72"/>
      <c r="F106" s="72"/>
      <c r="G106" s="72"/>
      <c r="H106" s="72"/>
      <c r="I106" s="73"/>
      <c r="J106" s="31">
        <v>1298600</v>
      </c>
      <c r="K106" s="34"/>
      <c r="L106" s="34"/>
      <c r="M106" s="34"/>
      <c r="N106" s="34"/>
      <c r="O106" s="34"/>
      <c r="P106" s="34"/>
      <c r="AA106" s="40"/>
      <c r="AB106" s="2" t="s">
        <v>125</v>
      </c>
    </row>
    <row r="107" spans="1:28" s="3" customFormat="1" ht="15" x14ac:dyDescent="0.25">
      <c r="A107" s="71" t="s">
        <v>306</v>
      </c>
      <c r="B107" s="72"/>
      <c r="C107" s="72"/>
      <c r="D107" s="72"/>
      <c r="E107" s="72"/>
      <c r="F107" s="72"/>
      <c r="G107" s="72"/>
      <c r="H107" s="72"/>
      <c r="I107" s="73"/>
      <c r="J107" s="31">
        <v>1288542</v>
      </c>
      <c r="K107" s="34"/>
      <c r="L107" s="34"/>
      <c r="M107" s="34"/>
      <c r="N107" s="34"/>
      <c r="O107" s="34"/>
      <c r="P107" s="34"/>
      <c r="AA107" s="40"/>
      <c r="AB107" s="2" t="s">
        <v>306</v>
      </c>
    </row>
    <row r="108" spans="1:28" s="3" customFormat="1" ht="15" x14ac:dyDescent="0.25">
      <c r="A108" s="71" t="s">
        <v>134</v>
      </c>
      <c r="B108" s="72"/>
      <c r="C108" s="72"/>
      <c r="D108" s="72"/>
      <c r="E108" s="72"/>
      <c r="F108" s="72"/>
      <c r="G108" s="72"/>
      <c r="H108" s="72"/>
      <c r="I108" s="73"/>
      <c r="J108" s="34"/>
      <c r="K108" s="34"/>
      <c r="L108" s="34"/>
      <c r="M108" s="34"/>
      <c r="N108" s="34"/>
      <c r="O108" s="34"/>
      <c r="P108" s="34"/>
      <c r="AA108" s="40"/>
      <c r="AB108" s="2" t="s">
        <v>134</v>
      </c>
    </row>
    <row r="109" spans="1:28" s="3" customFormat="1" ht="15" x14ac:dyDescent="0.25">
      <c r="A109" s="71" t="s">
        <v>307</v>
      </c>
      <c r="B109" s="72"/>
      <c r="C109" s="72"/>
      <c r="D109" s="72"/>
      <c r="E109" s="72"/>
      <c r="F109" s="72"/>
      <c r="G109" s="72"/>
      <c r="H109" s="72"/>
      <c r="I109" s="73"/>
      <c r="J109" s="31">
        <v>179944</v>
      </c>
      <c r="K109" s="34"/>
      <c r="L109" s="34"/>
      <c r="M109" s="34"/>
      <c r="N109" s="34"/>
      <c r="O109" s="34"/>
      <c r="P109" s="34"/>
      <c r="AA109" s="40"/>
      <c r="AB109" s="2" t="s">
        <v>307</v>
      </c>
    </row>
    <row r="110" spans="1:28" s="3" customFormat="1" ht="15" x14ac:dyDescent="0.25">
      <c r="A110" s="71" t="s">
        <v>308</v>
      </c>
      <c r="B110" s="72"/>
      <c r="C110" s="72"/>
      <c r="D110" s="72"/>
      <c r="E110" s="72"/>
      <c r="F110" s="72"/>
      <c r="G110" s="72"/>
      <c r="H110" s="72"/>
      <c r="I110" s="73"/>
      <c r="J110" s="31">
        <v>92606</v>
      </c>
      <c r="K110" s="34"/>
      <c r="L110" s="34"/>
      <c r="M110" s="34"/>
      <c r="N110" s="34"/>
      <c r="O110" s="34"/>
      <c r="P110" s="34"/>
      <c r="AA110" s="40"/>
      <c r="AB110" s="2" t="s">
        <v>308</v>
      </c>
    </row>
    <row r="111" spans="1:28" s="3" customFormat="1" ht="15" x14ac:dyDescent="0.25">
      <c r="A111" s="71" t="s">
        <v>309</v>
      </c>
      <c r="B111" s="72"/>
      <c r="C111" s="72"/>
      <c r="D111" s="72"/>
      <c r="E111" s="72"/>
      <c r="F111" s="72"/>
      <c r="G111" s="72"/>
      <c r="H111" s="72"/>
      <c r="I111" s="73"/>
      <c r="J111" s="31">
        <v>27906</v>
      </c>
      <c r="K111" s="34"/>
      <c r="L111" s="34"/>
      <c r="M111" s="34"/>
      <c r="N111" s="34"/>
      <c r="O111" s="34"/>
      <c r="P111" s="34"/>
      <c r="AA111" s="40"/>
      <c r="AB111" s="2" t="s">
        <v>309</v>
      </c>
    </row>
    <row r="112" spans="1:28" s="3" customFormat="1" ht="15" x14ac:dyDescent="0.25">
      <c r="A112" s="71" t="s">
        <v>135</v>
      </c>
      <c r="B112" s="72"/>
      <c r="C112" s="72"/>
      <c r="D112" s="72"/>
      <c r="E112" s="72"/>
      <c r="F112" s="72"/>
      <c r="G112" s="72"/>
      <c r="H112" s="72"/>
      <c r="I112" s="73"/>
      <c r="J112" s="31">
        <v>667901</v>
      </c>
      <c r="K112" s="34"/>
      <c r="L112" s="34"/>
      <c r="M112" s="34"/>
      <c r="N112" s="34"/>
      <c r="O112" s="34"/>
      <c r="P112" s="34"/>
      <c r="AA112" s="40"/>
      <c r="AB112" s="2" t="s">
        <v>135</v>
      </c>
    </row>
    <row r="113" spans="1:29" s="3" customFormat="1" ht="15" x14ac:dyDescent="0.25">
      <c r="A113" s="71" t="s">
        <v>310</v>
      </c>
      <c r="B113" s="72"/>
      <c r="C113" s="72"/>
      <c r="D113" s="72"/>
      <c r="E113" s="72"/>
      <c r="F113" s="72"/>
      <c r="G113" s="72"/>
      <c r="H113" s="72"/>
      <c r="I113" s="73"/>
      <c r="J113" s="31">
        <v>213077</v>
      </c>
      <c r="K113" s="34"/>
      <c r="L113" s="34"/>
      <c r="M113" s="34"/>
      <c r="N113" s="34"/>
      <c r="O113" s="34"/>
      <c r="P113" s="34"/>
      <c r="AA113" s="40"/>
      <c r="AB113" s="2" t="s">
        <v>310</v>
      </c>
    </row>
    <row r="114" spans="1:29" s="3" customFormat="1" ht="15" x14ac:dyDescent="0.25">
      <c r="A114" s="71" t="s">
        <v>311</v>
      </c>
      <c r="B114" s="72"/>
      <c r="C114" s="72"/>
      <c r="D114" s="72"/>
      <c r="E114" s="72"/>
      <c r="F114" s="72"/>
      <c r="G114" s="72"/>
      <c r="H114" s="72"/>
      <c r="I114" s="73"/>
      <c r="J114" s="31">
        <v>107108</v>
      </c>
      <c r="K114" s="34"/>
      <c r="L114" s="34"/>
      <c r="M114" s="34"/>
      <c r="N114" s="34"/>
      <c r="O114" s="34"/>
      <c r="P114" s="34"/>
      <c r="AA114" s="40"/>
      <c r="AB114" s="2" t="s">
        <v>311</v>
      </c>
    </row>
    <row r="115" spans="1:29" s="3" customFormat="1" ht="15" x14ac:dyDescent="0.25">
      <c r="A115" s="71" t="s">
        <v>636</v>
      </c>
      <c r="B115" s="72"/>
      <c r="C115" s="72"/>
      <c r="D115" s="72"/>
      <c r="E115" s="72"/>
      <c r="F115" s="72"/>
      <c r="G115" s="72"/>
      <c r="H115" s="72"/>
      <c r="I115" s="73"/>
      <c r="J115" s="31">
        <v>10058</v>
      </c>
      <c r="K115" s="34"/>
      <c r="L115" s="34"/>
      <c r="M115" s="34"/>
      <c r="N115" s="34"/>
      <c r="O115" s="34"/>
      <c r="P115" s="34"/>
      <c r="AA115" s="40"/>
      <c r="AB115" s="2" t="s">
        <v>636</v>
      </c>
    </row>
    <row r="116" spans="1:29" s="3" customFormat="1" ht="15" x14ac:dyDescent="0.25">
      <c r="A116" s="71" t="s">
        <v>134</v>
      </c>
      <c r="B116" s="72"/>
      <c r="C116" s="72"/>
      <c r="D116" s="72"/>
      <c r="E116" s="72"/>
      <c r="F116" s="72"/>
      <c r="G116" s="72"/>
      <c r="H116" s="72"/>
      <c r="I116" s="73"/>
      <c r="J116" s="34"/>
      <c r="K116" s="34"/>
      <c r="L116" s="34"/>
      <c r="M116" s="34"/>
      <c r="N116" s="34"/>
      <c r="O116" s="34"/>
      <c r="P116" s="34"/>
      <c r="AA116" s="40"/>
      <c r="AB116" s="2" t="s">
        <v>134</v>
      </c>
    </row>
    <row r="117" spans="1:29" s="3" customFormat="1" ht="15" x14ac:dyDescent="0.25">
      <c r="A117" s="71" t="s">
        <v>307</v>
      </c>
      <c r="B117" s="72"/>
      <c r="C117" s="72"/>
      <c r="D117" s="72"/>
      <c r="E117" s="72"/>
      <c r="F117" s="72"/>
      <c r="G117" s="72"/>
      <c r="H117" s="72"/>
      <c r="I117" s="73"/>
      <c r="J117" s="31">
        <v>4233</v>
      </c>
      <c r="K117" s="34"/>
      <c r="L117" s="34"/>
      <c r="M117" s="34"/>
      <c r="N117" s="34"/>
      <c r="O117" s="34"/>
      <c r="P117" s="34"/>
      <c r="AA117" s="40"/>
      <c r="AB117" s="2" t="s">
        <v>307</v>
      </c>
    </row>
    <row r="118" spans="1:29" s="3" customFormat="1" ht="15" x14ac:dyDescent="0.25">
      <c r="A118" s="71" t="s">
        <v>308</v>
      </c>
      <c r="B118" s="72"/>
      <c r="C118" s="72"/>
      <c r="D118" s="72"/>
      <c r="E118" s="72"/>
      <c r="F118" s="72"/>
      <c r="G118" s="72"/>
      <c r="H118" s="72"/>
      <c r="I118" s="73"/>
      <c r="J118" s="31">
        <v>1099</v>
      </c>
      <c r="K118" s="34"/>
      <c r="L118" s="34"/>
      <c r="M118" s="34"/>
      <c r="N118" s="34"/>
      <c r="O118" s="34"/>
      <c r="P118" s="34"/>
      <c r="AA118" s="40"/>
      <c r="AB118" s="2" t="s">
        <v>308</v>
      </c>
    </row>
    <row r="119" spans="1:29" s="3" customFormat="1" ht="15" x14ac:dyDescent="0.25">
      <c r="A119" s="71" t="s">
        <v>135</v>
      </c>
      <c r="B119" s="72"/>
      <c r="C119" s="72"/>
      <c r="D119" s="72"/>
      <c r="E119" s="72"/>
      <c r="F119" s="72"/>
      <c r="G119" s="72"/>
      <c r="H119" s="72"/>
      <c r="I119" s="73"/>
      <c r="J119" s="32">
        <v>197</v>
      </c>
      <c r="K119" s="34"/>
      <c r="L119" s="34"/>
      <c r="M119" s="34"/>
      <c r="N119" s="34"/>
      <c r="O119" s="34"/>
      <c r="P119" s="34"/>
      <c r="AA119" s="40"/>
      <c r="AB119" s="2" t="s">
        <v>135</v>
      </c>
    </row>
    <row r="120" spans="1:29" s="3" customFormat="1" ht="15" x14ac:dyDescent="0.25">
      <c r="A120" s="71" t="s">
        <v>310</v>
      </c>
      <c r="B120" s="72"/>
      <c r="C120" s="72"/>
      <c r="D120" s="72"/>
      <c r="E120" s="72"/>
      <c r="F120" s="72"/>
      <c r="G120" s="72"/>
      <c r="H120" s="72"/>
      <c r="I120" s="73"/>
      <c r="J120" s="31">
        <v>3090</v>
      </c>
      <c r="K120" s="34"/>
      <c r="L120" s="34"/>
      <c r="M120" s="34"/>
      <c r="N120" s="34"/>
      <c r="O120" s="34"/>
      <c r="P120" s="34"/>
      <c r="AA120" s="40"/>
      <c r="AB120" s="2" t="s">
        <v>310</v>
      </c>
    </row>
    <row r="121" spans="1:29" s="3" customFormat="1" ht="15" x14ac:dyDescent="0.25">
      <c r="A121" s="71" t="s">
        <v>311</v>
      </c>
      <c r="B121" s="72"/>
      <c r="C121" s="72"/>
      <c r="D121" s="72"/>
      <c r="E121" s="72"/>
      <c r="F121" s="72"/>
      <c r="G121" s="72"/>
      <c r="H121" s="72"/>
      <c r="I121" s="73"/>
      <c r="J121" s="31">
        <v>1439</v>
      </c>
      <c r="K121" s="34"/>
      <c r="L121" s="34"/>
      <c r="M121" s="34"/>
      <c r="N121" s="34"/>
      <c r="O121" s="34"/>
      <c r="P121" s="34"/>
      <c r="AA121" s="40"/>
      <c r="AB121" s="2" t="s">
        <v>311</v>
      </c>
    </row>
    <row r="122" spans="1:29" s="3" customFormat="1" ht="15" x14ac:dyDescent="0.25">
      <c r="A122" s="71" t="s">
        <v>136</v>
      </c>
      <c r="B122" s="72"/>
      <c r="C122" s="72"/>
      <c r="D122" s="72"/>
      <c r="E122" s="72"/>
      <c r="F122" s="72"/>
      <c r="G122" s="72"/>
      <c r="H122" s="72"/>
      <c r="I122" s="73"/>
      <c r="J122" s="31">
        <v>212083</v>
      </c>
      <c r="K122" s="34"/>
      <c r="L122" s="34"/>
      <c r="M122" s="34"/>
      <c r="N122" s="34"/>
      <c r="O122" s="34"/>
      <c r="P122" s="34"/>
      <c r="AA122" s="40"/>
      <c r="AB122" s="2" t="s">
        <v>136</v>
      </c>
    </row>
    <row r="123" spans="1:29" s="3" customFormat="1" ht="15" x14ac:dyDescent="0.25">
      <c r="A123" s="71" t="s">
        <v>137</v>
      </c>
      <c r="B123" s="72"/>
      <c r="C123" s="72"/>
      <c r="D123" s="72"/>
      <c r="E123" s="72"/>
      <c r="F123" s="72"/>
      <c r="G123" s="72"/>
      <c r="H123" s="72"/>
      <c r="I123" s="73"/>
      <c r="J123" s="31">
        <v>216167</v>
      </c>
      <c r="K123" s="34"/>
      <c r="L123" s="34"/>
      <c r="M123" s="34"/>
      <c r="N123" s="34"/>
      <c r="O123" s="34"/>
      <c r="P123" s="34"/>
      <c r="AA123" s="40"/>
      <c r="AB123" s="2" t="s">
        <v>137</v>
      </c>
    </row>
    <row r="124" spans="1:29" s="3" customFormat="1" ht="15" x14ac:dyDescent="0.25">
      <c r="A124" s="71" t="s">
        <v>138</v>
      </c>
      <c r="B124" s="72"/>
      <c r="C124" s="72"/>
      <c r="D124" s="72"/>
      <c r="E124" s="72"/>
      <c r="F124" s="72"/>
      <c r="G124" s="72"/>
      <c r="H124" s="72"/>
      <c r="I124" s="73"/>
      <c r="J124" s="31">
        <v>108547</v>
      </c>
      <c r="K124" s="34"/>
      <c r="L124" s="34"/>
      <c r="M124" s="34"/>
      <c r="N124" s="34"/>
      <c r="O124" s="34"/>
      <c r="P124" s="34"/>
      <c r="AA124" s="40"/>
      <c r="AB124" s="2" t="s">
        <v>138</v>
      </c>
    </row>
    <row r="125" spans="1:29" s="3" customFormat="1" ht="15" x14ac:dyDescent="0.25">
      <c r="A125" s="68" t="s">
        <v>139</v>
      </c>
      <c r="B125" s="69"/>
      <c r="C125" s="69"/>
      <c r="D125" s="69"/>
      <c r="E125" s="69"/>
      <c r="F125" s="69"/>
      <c r="G125" s="69"/>
      <c r="H125" s="69"/>
      <c r="I125" s="70"/>
      <c r="J125" s="41">
        <v>1298600</v>
      </c>
      <c r="K125" s="39"/>
      <c r="L125" s="39"/>
      <c r="M125" s="39"/>
      <c r="N125" s="39"/>
      <c r="O125" s="42">
        <v>463.94091529999997</v>
      </c>
      <c r="P125" s="42">
        <v>49.367321400000002</v>
      </c>
      <c r="AA125" s="40"/>
      <c r="AC125" s="40" t="s">
        <v>139</v>
      </c>
    </row>
    <row r="126" spans="1:29" s="3" customFormat="1" ht="3" customHeight="1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4"/>
      <c r="M126" s="44"/>
      <c r="N126" s="44"/>
      <c r="O126" s="45"/>
      <c r="P126" s="45"/>
    </row>
    <row r="127" spans="1:29" s="3" customFormat="1" ht="53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29" s="3" customFormat="1" ht="15" x14ac:dyDescent="0.25">
      <c r="A128" s="4"/>
      <c r="B128" s="4"/>
      <c r="C128" s="4"/>
      <c r="D128" s="4"/>
      <c r="E128" s="4"/>
      <c r="F128" s="4"/>
      <c r="G128" s="4"/>
      <c r="H128" s="8"/>
      <c r="I128" s="74"/>
      <c r="J128" s="74"/>
      <c r="K128" s="74"/>
      <c r="L128" s="4"/>
      <c r="M128" s="4"/>
      <c r="N128" s="4"/>
      <c r="O128" s="4"/>
      <c r="P128" s="4"/>
    </row>
    <row r="129" spans="1:16" s="3" customFormat="1" ht="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s="3" customFormat="1" ht="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</sheetData>
  <mergeCells count="129">
    <mergeCell ref="A124:I124"/>
    <mergeCell ref="A125:I125"/>
    <mergeCell ref="I128:K128"/>
    <mergeCell ref="A119:I119"/>
    <mergeCell ref="A120:I120"/>
    <mergeCell ref="A121:I121"/>
    <mergeCell ref="A122:I122"/>
    <mergeCell ref="A123:I123"/>
    <mergeCell ref="A114:I114"/>
    <mergeCell ref="A115:I115"/>
    <mergeCell ref="A116:I116"/>
    <mergeCell ref="A117:I117"/>
    <mergeCell ref="A118:I118"/>
    <mergeCell ref="A109:I109"/>
    <mergeCell ref="A110:I110"/>
    <mergeCell ref="A111:I111"/>
    <mergeCell ref="A112:I112"/>
    <mergeCell ref="A113:I113"/>
    <mergeCell ref="A104:I104"/>
    <mergeCell ref="A105:I105"/>
    <mergeCell ref="A106:I106"/>
    <mergeCell ref="A107:I107"/>
    <mergeCell ref="A108:I108"/>
    <mergeCell ref="A99:I99"/>
    <mergeCell ref="A100:I100"/>
    <mergeCell ref="A101:I101"/>
    <mergeCell ref="A102:I102"/>
    <mergeCell ref="A103:I103"/>
    <mergeCell ref="C94:E94"/>
    <mergeCell ref="C95:E95"/>
    <mergeCell ref="C96:E96"/>
    <mergeCell ref="C97:E97"/>
    <mergeCell ref="C98:E98"/>
    <mergeCell ref="C89:E89"/>
    <mergeCell ref="C90:E90"/>
    <mergeCell ref="C91:E91"/>
    <mergeCell ref="C92:E92"/>
    <mergeCell ref="A93:P93"/>
    <mergeCell ref="C84:E84"/>
    <mergeCell ref="C85:E85"/>
    <mergeCell ref="C86:E86"/>
    <mergeCell ref="C87:E87"/>
    <mergeCell ref="A88:P88"/>
    <mergeCell ref="C79:E79"/>
    <mergeCell ref="C80:E80"/>
    <mergeCell ref="C81:E81"/>
    <mergeCell ref="C82:E82"/>
    <mergeCell ref="C83:E83"/>
    <mergeCell ref="C74:E74"/>
    <mergeCell ref="C75:E75"/>
    <mergeCell ref="C76:E76"/>
    <mergeCell ref="C77:E77"/>
    <mergeCell ref="C78:E78"/>
    <mergeCell ref="C69:E69"/>
    <mergeCell ref="C70:E70"/>
    <mergeCell ref="A71:P71"/>
    <mergeCell ref="C72:E72"/>
    <mergeCell ref="C73:E73"/>
    <mergeCell ref="C64:E64"/>
    <mergeCell ref="C65:E65"/>
    <mergeCell ref="C66:E66"/>
    <mergeCell ref="C67:E67"/>
    <mergeCell ref="C68:E68"/>
    <mergeCell ref="A59:P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A21:P21"/>
    <mergeCell ref="A22:P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смета№50758 актуал1.</vt:lpstr>
      <vt:lpstr>см. 50855 изм. 1 актуал 2 </vt:lpstr>
      <vt:lpstr>БСЗ-41-8415.0010-50751-актуал.1</vt:lpstr>
      <vt:lpstr>50793 актуал.изм.1</vt:lpstr>
      <vt:lpstr>'50793 актуал.изм.1'!Заголовки_для_печати</vt:lpstr>
      <vt:lpstr>'БСЗ-41-8415.0010-50751-актуал.1'!Заголовки_для_печати</vt:lpstr>
      <vt:lpstr>'см. 50855 изм. 1 актуал 2 '!Заголовки_для_печати</vt:lpstr>
      <vt:lpstr>'смета№50758 актуал1.'!Заголовки_для_печати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Мухаметова Елена Андреевна</dc:creator>
  <cp:lastModifiedBy>Мухаметова Елена Андреевна</cp:lastModifiedBy>
  <dcterms:created xsi:type="dcterms:W3CDTF">2024-08-21T11:25:31Z</dcterms:created>
  <dcterms:modified xsi:type="dcterms:W3CDTF">2024-08-21T11:26:24Z</dcterms:modified>
</cp:coreProperties>
</file>