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Н.В. Иванова\Закупки\ПКО текущий ремонт\"/>
    </mc:Choice>
  </mc:AlternateContent>
  <xr:revisionPtr revIDLastSave="0" documentId="8_{2F366A42-7EE0-46ED-B203-A69872020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ипсокартон отделка откосов - Д" sheetId="1" r:id="rId1"/>
  </sheets>
  <definedNames>
    <definedName name="_xlnm.Print_Titles" localSheetId="0">'Гипсокартон отделка откосов - Д'!$9:$9</definedName>
    <definedName name="_xlnm.Print_Area" localSheetId="0">'Гипсокартон отделка откосов - Д'!$A:$H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20" i="1"/>
  <c r="G45" i="1"/>
  <c r="G44" i="1"/>
  <c r="G60" i="1"/>
  <c r="G16" i="1"/>
  <c r="G56" i="1"/>
  <c r="G37" i="1"/>
  <c r="G13" i="1"/>
  <c r="G51" i="1"/>
  <c r="G47" i="1"/>
  <c r="G22" i="1"/>
  <c r="G19" i="1"/>
  <c r="G32" i="1"/>
  <c r="G31" i="1"/>
  <c r="G42" i="1"/>
  <c r="G28" i="1"/>
  <c r="G39" i="1"/>
  <c r="G55" i="1"/>
  <c r="G25" i="1"/>
  <c r="G36" i="1"/>
  <c r="G21" i="1"/>
  <c r="G34" i="1"/>
  <c r="G64" i="1"/>
  <c r="G46" i="1"/>
  <c r="G15" i="1"/>
  <c r="G29" i="1"/>
  <c r="G18" i="1"/>
  <c r="G30" i="1"/>
  <c r="G59" i="1"/>
  <c r="G27" i="1"/>
  <c r="G38" i="1"/>
  <c r="G12" i="1"/>
  <c r="G24" i="1"/>
  <c r="G49" i="1"/>
  <c r="G40" i="1"/>
  <c r="G62" i="1"/>
  <c r="G61" i="1"/>
  <c r="G41" i="1"/>
  <c r="G17" i="1"/>
  <c r="G57" i="1"/>
  <c r="G14" i="1"/>
  <c r="G26" i="1"/>
  <c r="G52" i="1"/>
  <c r="G11" i="1"/>
  <c r="G35" i="1"/>
  <c r="G33" i="1"/>
</calcChain>
</file>

<file path=xl/sharedStrings.xml><?xml version="1.0" encoding="utf-8"?>
<sst xmlns="http://schemas.openxmlformats.org/spreadsheetml/2006/main" count="175" uniqueCount="104">
  <si>
    <t>Договор № ___</t>
  </si>
  <si>
    <t>от "____" __________ 20___ г.</t>
  </si>
  <si>
    <t xml:space="preserve">ВЕДОМОСТЬ ОБЪЕМОВ РАБОТ  № </t>
  </si>
  <si>
    <t>Гипсокартон отделка откосов</t>
  </si>
  <si>
    <t>№ п/п</t>
  </si>
  <si>
    <t>Обоснование</t>
  </si>
  <si>
    <t>Наименование</t>
  </si>
  <si>
    <t>Ед. изм.</t>
  </si>
  <si>
    <t>Кол.</t>
  </si>
  <si>
    <t>Кол. по факту</t>
  </si>
  <si>
    <t>Разница</t>
  </si>
  <si>
    <t>Примечание</t>
  </si>
  <si>
    <t>Раздел 1. Новый раздел</t>
  </si>
  <si>
    <t>ГЭСН26-01-041-01</t>
  </si>
  <si>
    <t>Изоляция изделиями из пенопласта на битуме холодных поверхностей: стен и колонн прямоугольных</t>
  </si>
  <si>
    <t>м3</t>
  </si>
  <si>
    <t>ФСБЦ-01.7.14.01-0002</t>
  </si>
  <si>
    <t>Герметик пенополиуретановый (пена монтажная) универсальный, объем 1000 мл</t>
  </si>
  <si>
    <t>шт</t>
  </si>
  <si>
    <t>ФСБЦ-12.2.05.06-1038</t>
  </si>
  <si>
    <t>Плиты пенополистирольные теплоизоляционные, тип Р, ППС30</t>
  </si>
  <si>
    <t>ГЭСН10-05-008-03</t>
  </si>
  <si>
    <t>Облицовка стен по одинарному металлическому каркасу из потолочного профиля гипсокартонными листами: одним слоем с дверным проемом</t>
  </si>
  <si>
    <t>100 м2</t>
  </si>
  <si>
    <t>ФСБЦ-01.6.01.02-0008</t>
  </si>
  <si>
    <t>Листы гипсокартонные влагостойкие ГКЛВ, толщина 12,5 мм</t>
  </si>
  <si>
    <t>м2</t>
  </si>
  <si>
    <t>ГЭСНр61-01-001-09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</si>
  <si>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</t>
  </si>
  <si>
    <t>ФСБЦ-04.3.02.05-1002</t>
  </si>
  <si>
    <t>Смеси сухие гипсовые шпатлевочные финишные с минеральными модифицирующими добавками для внутренних работ, толщина наносимого слоя 0,2-3 мм</t>
  </si>
  <si>
    <t>кг</t>
  </si>
  <si>
    <t>ФСБЦ-14.4.01.21-0314</t>
  </si>
  <si>
    <t>Грунтовка с высокой степенью проникновения для укрепления бетонных поверхностей</t>
  </si>
  <si>
    <t>ГЭСН15-07-015-21</t>
  </si>
  <si>
    <t>Монтаж системы защиты стен и углов: угловых отбойников с креплением к поверхности на клей</t>
  </si>
  <si>
    <t>100 м</t>
  </si>
  <si>
    <t>Прайс</t>
  </si>
  <si>
    <t>Угол оцинкованный перфорированный 25x25x3000 мм</t>
  </si>
  <si>
    <t>ГЭСН15-04-049-05</t>
  </si>
  <si>
    <t>Отделка стен внутри помещения по подготовленным поверхностям рельефным штукатурным акриловым покрытием вручную: фактура Мелкозернистый</t>
  </si>
  <si>
    <t>Заголовок</t>
  </si>
  <si>
    <t>ГЭСН15-02-019-05</t>
  </si>
  <si>
    <t>Сплошное выравнивание внутренних поверхностей (однослойное оштукатуривание) из сухих растворных смесей толщиной до 10 мм: оконных и дверных откосов плоских</t>
  </si>
  <si>
    <t>ГЭСН15-02-019-09</t>
  </si>
  <si>
    <t>Сплошное выравнивание внутренних поверхностей (однослойное оштукатуривание) из сухих растворных смесей на каждый 1 мм изменения толщины слоя добавлять или исключать к норме: 15-02-019-05</t>
  </si>
  <si>
    <t>ФСБЦ-04.3.02.05-0002</t>
  </si>
  <si>
    <t>Смеси сухие гипсовые штукатурные с легким заполнителем и полимерными добавками, класс В3,5 (М50)</t>
  </si>
  <si>
    <t>ФСБЦ-11.3.03.13-0041</t>
  </si>
  <si>
    <t>Уголки из ПВХ, размеры 10х10 мм</t>
  </si>
  <si>
    <t>10 м</t>
  </si>
  <si>
    <t>ГЭСН09-04-012-01</t>
  </si>
  <si>
    <t>Установка металлических дверных блоков в готовые проемы</t>
  </si>
  <si>
    <t>ФСБЦ-01.7.04.07-0022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</si>
  <si>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</si>
  <si>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компл</t>
  </si>
  <si>
    <t>ФСБЦ-07.1.01.03-0001</t>
  </si>
  <si>
    <t>Блок дверной стальной внутренний однопольный, с замком-защелкой, без доводчика, площадь 2,1 м2</t>
  </si>
  <si>
    <t>ФСБЦ-07.1.01.03-0002</t>
  </si>
  <si>
    <t>Блок дверной стальной наружный двупольный, с замком-защелкой, без доводчика, площадь 2,73 м2</t>
  </si>
  <si>
    <t>ЦСП</t>
  </si>
  <si>
    <t>ГЭСН10-01-012-03</t>
  </si>
  <si>
    <t>Обшивка каркасных стен: плитами древесностружечными 16 мм</t>
  </si>
  <si>
    <t>ФСБЦ-11.2.09.02-0003</t>
  </si>
  <si>
    <t>Плиты древесностружечные типа Р1 обычные нешлифованные, класс эмиссии формальдегидов Е1, без облицовки, сорт II, толщина 15-17 мм</t>
  </si>
  <si>
    <t>ФСБЦ-01.6.01.10-1024</t>
  </si>
  <si>
    <t>Плиты цементно-стружечные нешлифованные ЦСП-2, толщина 10 мм</t>
  </si>
  <si>
    <t>Каркас</t>
  </si>
  <si>
    <t>ГЭСН09-04-017-02</t>
  </si>
  <si>
    <t>Демонтаж обрамлений проемов шахтных дверей, при ширине дверного проема: свыше 800 до 1000 мм</t>
  </si>
  <si>
    <t>Доводчики</t>
  </si>
  <si>
    <t>ГЭСН09-04-012-02</t>
  </si>
  <si>
    <t>Установка дверного доводчика к металлическим дверям</t>
  </si>
  <si>
    <t>ФСБЦ-01.7.04.01-1006</t>
  </si>
  <si>
    <t>Доводчик дверной рычажный для распашных дверей шириной до 1250 мм, масса двери до 120 кг</t>
  </si>
  <si>
    <t>Раковины</t>
  </si>
  <si>
    <t>Подоконник</t>
  </si>
  <si>
    <t>ГЭСН10-01-035-01</t>
  </si>
  <si>
    <t>Установка подоконных досок из ПВХ: в каменных стенах толщиной до 0,51 м</t>
  </si>
  <si>
    <t>ФСБЦ-11.3.03.01-0008</t>
  </si>
  <si>
    <t>Доска подоконная из ПВХ, ширина 450 мм</t>
  </si>
  <si>
    <t>м</t>
  </si>
  <si>
    <t>ФСБЦ-11.3.03.14-1000</t>
  </si>
  <si>
    <t>Заглушки торцевые двусторонние к подоконной доске из ПВХ, цвет белый, размеры 40х480 мм</t>
  </si>
  <si>
    <t>10 шт</t>
  </si>
  <si>
    <t>Окраска стен</t>
  </si>
  <si>
    <t>ГЭСН15-04-006-04</t>
  </si>
  <si>
    <t>Покрытие поверхностей грунтовкой глубокого проникновения: за 2 раза стен</t>
  </si>
  <si>
    <t>ФСБЦ-14.4.01.02-0012</t>
  </si>
  <si>
    <t>Грунтовка укрепляющая, глубокого проникновения, быстросохнущая, паропроницаемая</t>
  </si>
  <si>
    <t>ГЭСН15-04-026-06</t>
  </si>
  <si>
    <t>Высококачественная окраска масляными составами по штукатурке: стен</t>
  </si>
  <si>
    <t>ФСБЦ-14.4.02.04-0182</t>
  </si>
  <si>
    <t>Краска масляная МА-15, цветная</t>
  </si>
  <si>
    <t>т</t>
  </si>
  <si>
    <t>Отливы</t>
  </si>
  <si>
    <t>ГЭСН15-01-094-06</t>
  </si>
  <si>
    <t>Устройство проемов в вентилируемых фасадах с вертикально-горизонтальным каркасом, с лесов: устройство оконного отлива</t>
  </si>
  <si>
    <t>ФСБЦ-01.7.15.14-0001</t>
  </si>
  <si>
    <t>Шурупы самонарезающие стальные оцинкованные с полукруглой головкой и крестообразным шлицем, наконечник сверло, диаметр 4,8 мм, длина 19 мм</t>
  </si>
  <si>
    <t>100 шт</t>
  </si>
  <si>
    <t xml:space="preserve">Составил:  ____________________________ </t>
  </si>
  <si>
    <t>[должность, подпись (инициалы, фамилия)]</t>
  </si>
  <si>
    <t xml:space="preserve">Проверил:  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</si>
</sst>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00"/>
    <numFmt numFmtId="167" formatCode="0.0"/>
    <numFmt numFmtId="168" formatCode="0.0000000"/>
  </numFmts>
  <fonts count="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name val="Arial"/>
      <charset val="204"/>
    </font>
    <font>
      <sz val="1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wrapText="1"/>
    </xf>
    <xf numFmtId="1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164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/>
    <xf numFmtId="165" fontId="1" fillId="0" borderId="2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wrapText="1"/>
    </xf>
    <xf numFmtId="166" fontId="1" fillId="0" borderId="2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center" vertical="top" wrapText="1"/>
    </xf>
    <xf numFmtId="167" fontId="1" fillId="0" borderId="2" xfId="0" applyNumberFormat="1" applyFont="1" applyFill="1" applyBorder="1" applyAlignment="1" applyProtection="1">
      <alignment horizontal="center" vertical="top" wrapText="1"/>
    </xf>
    <xf numFmtId="168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6"/>
  <sheetViews>
    <sheetView tabSelected="1" topLeftCell="A4" zoomScale="115" zoomScaleNormal="115" workbookViewId="0">
      <selection activeCell="K15" sqref="K15"/>
    </sheetView>
  </sheetViews>
  <sheetFormatPr defaultColWidth="9.140625" defaultRowHeight="15" customHeight="1" x14ac:dyDescent="0.25"/>
  <cols>
    <col min="1" max="1" width="6.140625" style="1" customWidth="1"/>
    <col min="2" max="2" width="17.5703125" style="1" customWidth="1"/>
    <col min="3" max="3" width="31" style="1" customWidth="1"/>
    <col min="4" max="4" width="13.7109375" style="1" customWidth="1"/>
    <col min="5" max="5" width="10.7109375" style="1" customWidth="1"/>
    <col min="6" max="6" width="8.7109375" style="1" customWidth="1"/>
    <col min="7" max="12" width="9.140625" style="1"/>
    <col min="13" max="13" width="106.140625" style="2" hidden="1" customWidth="1"/>
    <col min="14" max="14" width="106.140625" style="3" hidden="1" customWidth="1"/>
    <col min="15" max="16384" width="9.140625" style="1"/>
  </cols>
  <sheetData>
    <row r="2" spans="1:13" customFormat="1" x14ac:dyDescent="0.25">
      <c r="F2" s="32" t="s">
        <v>0</v>
      </c>
      <c r="G2" s="32"/>
      <c r="H2" s="32"/>
    </row>
    <row r="3" spans="1:13" customFormat="1" x14ac:dyDescent="0.25">
      <c r="F3" s="1" t="s">
        <v>1</v>
      </c>
    </row>
    <row r="4" spans="1:13" customFormat="1" ht="39" customHeight="1" x14ac:dyDescent="0.25">
      <c r="A4" s="33" t="s">
        <v>2</v>
      </c>
      <c r="B4" s="33"/>
      <c r="C4" s="33"/>
      <c r="D4" s="33"/>
      <c r="E4" s="33"/>
      <c r="F4" s="33"/>
      <c r="G4" s="33"/>
      <c r="H4" s="33"/>
    </row>
    <row r="5" spans="1:13" customFormat="1" ht="25.5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</row>
    <row r="6" spans="1:13" customFormat="1" ht="25.5" customHeight="1" x14ac:dyDescent="0.25">
      <c r="A6" s="34"/>
      <c r="B6" s="34"/>
      <c r="C6" s="34"/>
      <c r="D6" s="34"/>
      <c r="E6" s="34"/>
      <c r="F6" s="34"/>
      <c r="G6" s="34"/>
      <c r="H6" s="34"/>
    </row>
    <row r="7" spans="1:13" customFormat="1" ht="28.5" customHeight="1" x14ac:dyDescent="0.25">
      <c r="A7" s="4"/>
    </row>
    <row r="8" spans="1:13" customFormat="1" ht="36" customHeight="1" x14ac:dyDescent="0.2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6" t="s">
        <v>11</v>
      </c>
    </row>
    <row r="9" spans="1:13" customFormat="1" ht="12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</row>
    <row r="10" spans="1:13" customFormat="1" x14ac:dyDescent="0.25">
      <c r="A10" s="35" t="s">
        <v>12</v>
      </c>
      <c r="B10" s="36"/>
      <c r="C10" s="36"/>
      <c r="D10" s="36"/>
      <c r="E10" s="36"/>
      <c r="F10" s="36"/>
      <c r="G10" s="36"/>
      <c r="H10" s="37"/>
      <c r="M10" s="7" t="s">
        <v>12</v>
      </c>
    </row>
    <row r="11" spans="1:13" customFormat="1" ht="33.75" x14ac:dyDescent="0.25">
      <c r="A11" s="8">
        <v>1</v>
      </c>
      <c r="B11" s="9" t="s">
        <v>13</v>
      </c>
      <c r="C11" s="10" t="s">
        <v>14</v>
      </c>
      <c r="D11" s="11" t="s">
        <v>15</v>
      </c>
      <c r="E11" s="12">
        <v>1.3995</v>
      </c>
      <c r="F11" s="13"/>
      <c r="G11" s="13">
        <f t="shared" ref="G11:G22" ca="1" si="0">INDIRECT("R"&amp;ROW()&amp;"C"&amp;COLUMN()-2,FALSE)-INDIRECT("R"&amp;ROW()&amp;"C"&amp;COLUMN()-1,FALSE)</f>
        <v>1.3995</v>
      </c>
      <c r="H11" s="14"/>
      <c r="M11" s="7"/>
    </row>
    <row r="12" spans="1:13" customFormat="1" ht="33.75" x14ac:dyDescent="0.25">
      <c r="A12" s="8">
        <v>2</v>
      </c>
      <c r="B12" s="9" t="s">
        <v>16</v>
      </c>
      <c r="C12" s="10" t="s">
        <v>17</v>
      </c>
      <c r="D12" s="11" t="s">
        <v>18</v>
      </c>
      <c r="E12" s="8">
        <v>5</v>
      </c>
      <c r="F12" s="13"/>
      <c r="G12" s="13">
        <f t="shared" ca="1" si="0"/>
        <v>5</v>
      </c>
      <c r="H12" s="14"/>
      <c r="M12" s="7"/>
    </row>
    <row r="13" spans="1:13" customFormat="1" ht="22.5" x14ac:dyDescent="0.25">
      <c r="A13" s="8">
        <v>3</v>
      </c>
      <c r="B13" s="9" t="s">
        <v>19</v>
      </c>
      <c r="C13" s="10" t="s">
        <v>20</v>
      </c>
      <c r="D13" s="11" t="s">
        <v>15</v>
      </c>
      <c r="E13" s="15">
        <v>1.37151</v>
      </c>
      <c r="F13" s="13"/>
      <c r="G13" s="13">
        <f t="shared" ca="1" si="0"/>
        <v>1.37151</v>
      </c>
      <c r="H13" s="14"/>
      <c r="M13" s="7"/>
    </row>
    <row r="14" spans="1:13" customFormat="1" ht="56.25" x14ac:dyDescent="0.25">
      <c r="A14" s="8">
        <v>4</v>
      </c>
      <c r="B14" s="9" t="s">
        <v>21</v>
      </c>
      <c r="C14" s="10" t="s">
        <v>22</v>
      </c>
      <c r="D14" s="11" t="s">
        <v>23</v>
      </c>
      <c r="E14" s="15">
        <v>0.22997000000000001</v>
      </c>
      <c r="F14" s="13"/>
      <c r="G14" s="13">
        <f t="shared" ca="1" si="0"/>
        <v>0.22997000000000001</v>
      </c>
      <c r="H14" s="14"/>
      <c r="M14" s="7"/>
    </row>
    <row r="15" spans="1:13" customFormat="1" ht="22.5" x14ac:dyDescent="0.25">
      <c r="A15" s="8">
        <v>5</v>
      </c>
      <c r="B15" s="9" t="s">
        <v>24</v>
      </c>
      <c r="C15" s="10" t="s">
        <v>25</v>
      </c>
      <c r="D15" s="11" t="s">
        <v>26</v>
      </c>
      <c r="E15" s="15">
        <v>25.756640000000001</v>
      </c>
      <c r="F15" s="13"/>
      <c r="G15" s="13">
        <f t="shared" ca="1" si="0"/>
        <v>25.756640000000001</v>
      </c>
      <c r="H15" s="14"/>
      <c r="M15" s="7"/>
    </row>
    <row r="16" spans="1:13" customFormat="1" ht="67.5" x14ac:dyDescent="0.25">
      <c r="A16" s="8">
        <v>6</v>
      </c>
      <c r="B16" s="9" t="s">
        <v>27</v>
      </c>
      <c r="C16" s="10" t="s">
        <v>28</v>
      </c>
      <c r="D16" s="11" t="s">
        <v>23</v>
      </c>
      <c r="E16" s="15">
        <v>0.22997000000000001</v>
      </c>
      <c r="F16" s="13"/>
      <c r="G16" s="13">
        <f t="shared" ca="1" si="0"/>
        <v>0.22997000000000001</v>
      </c>
      <c r="H16" s="14"/>
      <c r="M16" s="7"/>
    </row>
    <row r="17" spans="1:14" customFormat="1" ht="56.25" x14ac:dyDescent="0.25">
      <c r="A17" s="8">
        <v>7</v>
      </c>
      <c r="B17" s="9" t="s">
        <v>29</v>
      </c>
      <c r="C17" s="10" t="s">
        <v>30</v>
      </c>
      <c r="D17" s="11" t="s">
        <v>31</v>
      </c>
      <c r="E17" s="12">
        <v>124.18380000000001</v>
      </c>
      <c r="F17" s="13"/>
      <c r="G17" s="13">
        <f t="shared" ca="1" si="0"/>
        <v>124.18380000000001</v>
      </c>
      <c r="H17" s="14"/>
      <c r="M17" s="7"/>
    </row>
    <row r="18" spans="1:14" customFormat="1" ht="33.75" x14ac:dyDescent="0.25">
      <c r="A18" s="8">
        <v>8</v>
      </c>
      <c r="B18" s="9" t="s">
        <v>32</v>
      </c>
      <c r="C18" s="10" t="s">
        <v>33</v>
      </c>
      <c r="D18" s="11" t="s">
        <v>31</v>
      </c>
      <c r="E18" s="12">
        <v>4.5994000000000002</v>
      </c>
      <c r="F18" s="13"/>
      <c r="G18" s="13">
        <f t="shared" ca="1" si="0"/>
        <v>4.5994000000000002</v>
      </c>
      <c r="H18" s="14"/>
      <c r="M18" s="7"/>
    </row>
    <row r="19" spans="1:14" customFormat="1" ht="33.75" x14ac:dyDescent="0.25">
      <c r="A19" s="8">
        <v>9</v>
      </c>
      <c r="B19" s="9" t="s">
        <v>34</v>
      </c>
      <c r="C19" s="10" t="s">
        <v>35</v>
      </c>
      <c r="D19" s="11" t="s">
        <v>36</v>
      </c>
      <c r="E19" s="12">
        <v>0.66269999999999996</v>
      </c>
      <c r="F19" s="13"/>
      <c r="G19" s="13">
        <f t="shared" ca="1" si="0"/>
        <v>0.66269999999999996</v>
      </c>
      <c r="H19" s="14"/>
      <c r="M19" s="7"/>
    </row>
    <row r="20" spans="1:14" customFormat="1" ht="22.5" x14ac:dyDescent="0.25">
      <c r="A20" s="8">
        <v>10</v>
      </c>
      <c r="B20" s="9" t="s">
        <v>37</v>
      </c>
      <c r="C20" s="10" t="s">
        <v>38</v>
      </c>
      <c r="D20" s="11" t="s">
        <v>18</v>
      </c>
      <c r="E20" s="8">
        <v>23</v>
      </c>
      <c r="F20" s="13"/>
      <c r="G20" s="13">
        <f t="shared" ca="1" si="0"/>
        <v>23</v>
      </c>
      <c r="H20" s="14"/>
      <c r="M20" s="7"/>
    </row>
    <row r="21" spans="1:14" customFormat="1" ht="56.25" x14ac:dyDescent="0.25">
      <c r="A21" s="8">
        <v>11</v>
      </c>
      <c r="B21" s="9" t="s">
        <v>39</v>
      </c>
      <c r="C21" s="10" t="s">
        <v>40</v>
      </c>
      <c r="D21" s="11" t="s">
        <v>23</v>
      </c>
      <c r="E21" s="15">
        <v>0.22997000000000001</v>
      </c>
      <c r="F21" s="13"/>
      <c r="G21" s="13">
        <f t="shared" ca="1" si="0"/>
        <v>0.22997000000000001</v>
      </c>
      <c r="H21" s="14"/>
      <c r="M21" s="7"/>
    </row>
    <row r="22" spans="1:14" customFormat="1" ht="33.75" x14ac:dyDescent="0.25">
      <c r="A22" s="8">
        <v>12</v>
      </c>
      <c r="B22" s="9" t="s">
        <v>32</v>
      </c>
      <c r="C22" s="10" t="s">
        <v>33</v>
      </c>
      <c r="D22" s="11" t="s">
        <v>31</v>
      </c>
      <c r="E22" s="12">
        <v>2.9895999999999998</v>
      </c>
      <c r="F22" s="13"/>
      <c r="G22" s="13">
        <f t="shared" ca="1" si="0"/>
        <v>2.9895999999999998</v>
      </c>
      <c r="H22" s="14"/>
      <c r="M22" s="7"/>
    </row>
    <row r="23" spans="1:14" customFormat="1" x14ac:dyDescent="0.25">
      <c r="A23" s="29" t="s">
        <v>41</v>
      </c>
      <c r="B23" s="30"/>
      <c r="C23" s="30"/>
      <c r="D23" s="30"/>
      <c r="E23" s="30"/>
      <c r="F23" s="30"/>
      <c r="G23" s="30"/>
      <c r="H23" s="31"/>
      <c r="M23" s="7"/>
      <c r="N23" s="16" t="s">
        <v>41</v>
      </c>
    </row>
    <row r="24" spans="1:14" customFormat="1" ht="67.5" x14ac:dyDescent="0.25">
      <c r="A24" s="8">
        <v>13</v>
      </c>
      <c r="B24" s="9" t="s">
        <v>42</v>
      </c>
      <c r="C24" s="10" t="s">
        <v>43</v>
      </c>
      <c r="D24" s="11" t="s">
        <v>23</v>
      </c>
      <c r="E24" s="17">
        <v>2.9000000000000001E-2</v>
      </c>
      <c r="F24" s="13"/>
      <c r="G24" s="13">
        <f t="shared" ref="G24:G42" ca="1" si="1">INDIRECT("R"&amp;ROW()&amp;"C"&amp;COLUMN()-2,FALSE)-INDIRECT("R"&amp;ROW()&amp;"C"&amp;COLUMN()-1,FALSE)</f>
        <v>2.9000000000000001E-2</v>
      </c>
      <c r="H24" s="14"/>
      <c r="M24" s="7"/>
      <c r="N24" s="16"/>
    </row>
    <row r="25" spans="1:14" customFormat="1" ht="67.5" x14ac:dyDescent="0.25">
      <c r="A25" s="8">
        <v>14</v>
      </c>
      <c r="B25" s="9" t="s">
        <v>44</v>
      </c>
      <c r="C25" s="10" t="s">
        <v>45</v>
      </c>
      <c r="D25" s="11" t="s">
        <v>23</v>
      </c>
      <c r="E25" s="17">
        <v>2.9000000000000001E-2</v>
      </c>
      <c r="F25" s="13"/>
      <c r="G25" s="13">
        <f t="shared" ca="1" si="1"/>
        <v>2.9000000000000001E-2</v>
      </c>
      <c r="H25" s="14"/>
      <c r="M25" s="7"/>
      <c r="N25" s="16"/>
    </row>
    <row r="26" spans="1:14" customFormat="1" ht="33.75" x14ac:dyDescent="0.25">
      <c r="A26" s="8">
        <v>15</v>
      </c>
      <c r="B26" s="9" t="s">
        <v>32</v>
      </c>
      <c r="C26" s="10" t="s">
        <v>33</v>
      </c>
      <c r="D26" s="11" t="s">
        <v>31</v>
      </c>
      <c r="E26" s="18">
        <v>0.57999999999999996</v>
      </c>
      <c r="F26" s="13"/>
      <c r="G26" s="13">
        <f t="shared" ca="1" si="1"/>
        <v>0.57999999999999996</v>
      </c>
      <c r="H26" s="14"/>
      <c r="M26" s="7"/>
      <c r="N26" s="16"/>
    </row>
    <row r="27" spans="1:14" customFormat="1" ht="33.75" x14ac:dyDescent="0.25">
      <c r="A27" s="8">
        <v>16</v>
      </c>
      <c r="B27" s="9" t="s">
        <v>46</v>
      </c>
      <c r="C27" s="10" t="s">
        <v>47</v>
      </c>
      <c r="D27" s="11" t="s">
        <v>31</v>
      </c>
      <c r="E27" s="19">
        <v>130.5</v>
      </c>
      <c r="F27" s="13"/>
      <c r="G27" s="13">
        <f t="shared" ca="1" si="1"/>
        <v>130.5</v>
      </c>
      <c r="H27" s="14"/>
      <c r="M27" s="7"/>
      <c r="N27" s="16"/>
    </row>
    <row r="28" spans="1:14" customFormat="1" ht="67.5" x14ac:dyDescent="0.25">
      <c r="A28" s="8">
        <v>17</v>
      </c>
      <c r="B28" s="9" t="s">
        <v>42</v>
      </c>
      <c r="C28" s="10" t="s">
        <v>43</v>
      </c>
      <c r="D28" s="11" t="s">
        <v>23</v>
      </c>
      <c r="E28" s="17">
        <v>2.9000000000000001E-2</v>
      </c>
      <c r="F28" s="13"/>
      <c r="G28" s="13">
        <f t="shared" ca="1" si="1"/>
        <v>2.9000000000000001E-2</v>
      </c>
      <c r="H28" s="14"/>
      <c r="M28" s="7"/>
      <c r="N28" s="16"/>
    </row>
    <row r="29" spans="1:14" customFormat="1" ht="67.5" x14ac:dyDescent="0.25">
      <c r="A29" s="8">
        <v>18</v>
      </c>
      <c r="B29" s="9" t="s">
        <v>44</v>
      </c>
      <c r="C29" s="10" t="s">
        <v>45</v>
      </c>
      <c r="D29" s="11" t="s">
        <v>23</v>
      </c>
      <c r="E29" s="17">
        <v>-2.9000000000000001E-2</v>
      </c>
      <c r="F29" s="13"/>
      <c r="G29" s="13">
        <f t="shared" ca="1" si="1"/>
        <v>-2.9000000000000001E-2</v>
      </c>
      <c r="H29" s="14"/>
      <c r="M29" s="7"/>
      <c r="N29" s="16"/>
    </row>
    <row r="30" spans="1:14" customFormat="1" ht="56.25" x14ac:dyDescent="0.25">
      <c r="A30" s="8">
        <v>19</v>
      </c>
      <c r="B30" s="9" t="s">
        <v>29</v>
      </c>
      <c r="C30" s="10" t="s">
        <v>30</v>
      </c>
      <c r="D30" s="11" t="s">
        <v>31</v>
      </c>
      <c r="E30" s="12">
        <v>124.18380000000001</v>
      </c>
      <c r="F30" s="13"/>
      <c r="G30" s="13">
        <f t="shared" ca="1" si="1"/>
        <v>124.18380000000001</v>
      </c>
      <c r="H30" s="14"/>
      <c r="M30" s="7"/>
      <c r="N30" s="16"/>
    </row>
    <row r="31" spans="1:14" customFormat="1" ht="33.75" x14ac:dyDescent="0.25">
      <c r="A31" s="8">
        <v>20</v>
      </c>
      <c r="B31" s="9" t="s">
        <v>32</v>
      </c>
      <c r="C31" s="10" t="s">
        <v>33</v>
      </c>
      <c r="D31" s="11" t="s">
        <v>31</v>
      </c>
      <c r="E31" s="18">
        <v>0.57999999999999996</v>
      </c>
      <c r="F31" s="13"/>
      <c r="G31" s="13">
        <f t="shared" ca="1" si="1"/>
        <v>0.57999999999999996</v>
      </c>
      <c r="H31" s="14"/>
      <c r="M31" s="7"/>
      <c r="N31" s="16"/>
    </row>
    <row r="32" spans="1:14" customFormat="1" ht="33.75" x14ac:dyDescent="0.25">
      <c r="A32" s="8">
        <v>21</v>
      </c>
      <c r="B32" s="9" t="s">
        <v>34</v>
      </c>
      <c r="C32" s="10" t="s">
        <v>35</v>
      </c>
      <c r="D32" s="11" t="s">
        <v>36</v>
      </c>
      <c r="E32" s="17">
        <v>5.8000000000000003E-2</v>
      </c>
      <c r="F32" s="13"/>
      <c r="G32" s="13">
        <f t="shared" ca="1" si="1"/>
        <v>5.8000000000000003E-2</v>
      </c>
      <c r="H32" s="14"/>
      <c r="M32" s="7"/>
      <c r="N32" s="16"/>
    </row>
    <row r="33" spans="1:14" customFormat="1" ht="22.5" x14ac:dyDescent="0.25">
      <c r="A33" s="8">
        <v>22</v>
      </c>
      <c r="B33" s="9" t="s">
        <v>37</v>
      </c>
      <c r="C33" s="10" t="s">
        <v>38</v>
      </c>
      <c r="D33" s="11" t="s">
        <v>18</v>
      </c>
      <c r="E33" s="8">
        <v>2</v>
      </c>
      <c r="F33" s="13"/>
      <c r="G33" s="13">
        <f t="shared" ca="1" si="1"/>
        <v>2</v>
      </c>
      <c r="H33" s="14"/>
      <c r="M33" s="7"/>
      <c r="N33" s="16"/>
    </row>
    <row r="34" spans="1:14" customFormat="1" ht="33.75" x14ac:dyDescent="0.25">
      <c r="A34" s="8">
        <v>23</v>
      </c>
      <c r="B34" s="9" t="s">
        <v>34</v>
      </c>
      <c r="C34" s="10" t="s">
        <v>35</v>
      </c>
      <c r="D34" s="11" t="s">
        <v>36</v>
      </c>
      <c r="E34" s="12">
        <v>0.72070000000000001</v>
      </c>
      <c r="F34" s="13"/>
      <c r="G34" s="13">
        <f t="shared" ca="1" si="1"/>
        <v>0.72070000000000001</v>
      </c>
      <c r="H34" s="14"/>
      <c r="M34" s="7"/>
      <c r="N34" s="16"/>
    </row>
    <row r="35" spans="1:14" customFormat="1" x14ac:dyDescent="0.25">
      <c r="A35" s="8">
        <v>24</v>
      </c>
      <c r="B35" s="9" t="s">
        <v>48</v>
      </c>
      <c r="C35" s="10" t="s">
        <v>49</v>
      </c>
      <c r="D35" s="11" t="s">
        <v>50</v>
      </c>
      <c r="E35" s="12">
        <v>72.790700000000001</v>
      </c>
      <c r="F35" s="13"/>
      <c r="G35" s="13">
        <f t="shared" ca="1" si="1"/>
        <v>72.790700000000001</v>
      </c>
      <c r="H35" s="14"/>
      <c r="M35" s="7"/>
      <c r="N35" s="16"/>
    </row>
    <row r="36" spans="1:14" customFormat="1" ht="22.5" x14ac:dyDescent="0.25">
      <c r="A36" s="8">
        <v>25</v>
      </c>
      <c r="B36" s="9" t="s">
        <v>51</v>
      </c>
      <c r="C36" s="10" t="s">
        <v>52</v>
      </c>
      <c r="D36" s="11" t="s">
        <v>26</v>
      </c>
      <c r="E36" s="12">
        <v>3.3123999999999998</v>
      </c>
      <c r="F36" s="13"/>
      <c r="G36" s="13">
        <f t="shared" ca="1" si="1"/>
        <v>3.3123999999999998</v>
      </c>
      <c r="H36" s="14"/>
      <c r="M36" s="7"/>
      <c r="N36" s="16"/>
    </row>
    <row r="37" spans="1:14" customFormat="1" ht="45" x14ac:dyDescent="0.25">
      <c r="A37" s="8">
        <v>26</v>
      </c>
      <c r="B37" s="9" t="s">
        <v>53</v>
      </c>
      <c r="C37" s="10" t="s">
        <v>54</v>
      </c>
      <c r="D37" s="11" t="s">
        <v>55</v>
      </c>
      <c r="E37" s="8">
        <v>1</v>
      </c>
      <c r="F37" s="13"/>
      <c r="G37" s="13">
        <f t="shared" ca="1" si="1"/>
        <v>1</v>
      </c>
      <c r="H37" s="14"/>
      <c r="M37" s="7"/>
      <c r="N37" s="16"/>
    </row>
    <row r="38" spans="1:14" customFormat="1" ht="33.75" x14ac:dyDescent="0.25">
      <c r="A38" s="8">
        <v>27</v>
      </c>
      <c r="B38" s="9" t="s">
        <v>56</v>
      </c>
      <c r="C38" s="10" t="s">
        <v>57</v>
      </c>
      <c r="D38" s="11" t="s">
        <v>26</v>
      </c>
      <c r="E38" s="12">
        <v>2.3323999999999998</v>
      </c>
      <c r="F38" s="13"/>
      <c r="G38" s="13">
        <f t="shared" ca="1" si="1"/>
        <v>2.3323999999999998</v>
      </c>
      <c r="H38" s="14"/>
      <c r="M38" s="7"/>
      <c r="N38" s="16"/>
    </row>
    <row r="39" spans="1:14" customFormat="1" ht="22.5" x14ac:dyDescent="0.25">
      <c r="A39" s="8">
        <v>28</v>
      </c>
      <c r="B39" s="9" t="s">
        <v>51</v>
      </c>
      <c r="C39" s="10" t="s">
        <v>52</v>
      </c>
      <c r="D39" s="11" t="s">
        <v>26</v>
      </c>
      <c r="E39" s="19">
        <v>10.199999999999999</v>
      </c>
      <c r="F39" s="13"/>
      <c r="G39" s="13">
        <f t="shared" ca="1" si="1"/>
        <v>10.199999999999999</v>
      </c>
      <c r="H39" s="14"/>
      <c r="M39" s="7"/>
      <c r="N39" s="16"/>
    </row>
    <row r="40" spans="1:14" customFormat="1" ht="45" x14ac:dyDescent="0.25">
      <c r="A40" s="8">
        <v>29</v>
      </c>
      <c r="B40" s="9" t="s">
        <v>53</v>
      </c>
      <c r="C40" s="10" t="s">
        <v>54</v>
      </c>
      <c r="D40" s="11" t="s">
        <v>55</v>
      </c>
      <c r="E40" s="8">
        <v>4</v>
      </c>
      <c r="F40" s="13"/>
      <c r="G40" s="13">
        <f t="shared" ca="1" si="1"/>
        <v>4</v>
      </c>
      <c r="H40" s="14"/>
      <c r="M40" s="7"/>
      <c r="N40" s="16"/>
    </row>
    <row r="41" spans="1:14" customFormat="1" ht="33.75" x14ac:dyDescent="0.25">
      <c r="A41" s="8">
        <v>30</v>
      </c>
      <c r="B41" s="9" t="s">
        <v>56</v>
      </c>
      <c r="C41" s="10" t="s">
        <v>57</v>
      </c>
      <c r="D41" s="11" t="s">
        <v>26</v>
      </c>
      <c r="E41" s="18">
        <v>7.05</v>
      </c>
      <c r="F41" s="13"/>
      <c r="G41" s="13">
        <f t="shared" ca="1" si="1"/>
        <v>7.05</v>
      </c>
      <c r="H41" s="14"/>
      <c r="M41" s="7"/>
      <c r="N41" s="16"/>
    </row>
    <row r="42" spans="1:14" customFormat="1" ht="33.75" x14ac:dyDescent="0.25">
      <c r="A42" s="8">
        <v>31</v>
      </c>
      <c r="B42" s="9" t="s">
        <v>58</v>
      </c>
      <c r="C42" s="10" t="s">
        <v>59</v>
      </c>
      <c r="D42" s="11" t="s">
        <v>26</v>
      </c>
      <c r="E42" s="18">
        <v>3.15</v>
      </c>
      <c r="F42" s="13"/>
      <c r="G42" s="13">
        <f t="shared" ca="1" si="1"/>
        <v>3.15</v>
      </c>
      <c r="H42" s="14"/>
      <c r="M42" s="7"/>
      <c r="N42" s="16"/>
    </row>
    <row r="43" spans="1:14" customFormat="1" x14ac:dyDescent="0.25">
      <c r="A43" s="29" t="s">
        <v>60</v>
      </c>
      <c r="B43" s="30"/>
      <c r="C43" s="30"/>
      <c r="D43" s="30"/>
      <c r="E43" s="30"/>
      <c r="F43" s="30"/>
      <c r="G43" s="30"/>
      <c r="H43" s="31"/>
      <c r="M43" s="7"/>
      <c r="N43" s="16" t="s">
        <v>60</v>
      </c>
    </row>
    <row r="44" spans="1:14" customFormat="1" ht="22.5" x14ac:dyDescent="0.25">
      <c r="A44" s="8">
        <v>32</v>
      </c>
      <c r="B44" s="9" t="s">
        <v>61</v>
      </c>
      <c r="C44" s="10" t="s">
        <v>62</v>
      </c>
      <c r="D44" s="11" t="s">
        <v>23</v>
      </c>
      <c r="E44" s="17">
        <v>0.11700000000000001</v>
      </c>
      <c r="F44" s="13"/>
      <c r="G44" s="13">
        <f ca="1">INDIRECT("R"&amp;ROW()&amp;"C"&amp;COLUMN()-2,FALSE)-INDIRECT("R"&amp;ROW()&amp;"C"&amp;COLUMN()-1,FALSE)</f>
        <v>0.11700000000000001</v>
      </c>
      <c r="H44" s="14"/>
      <c r="M44" s="7"/>
      <c r="N44" s="16"/>
    </row>
    <row r="45" spans="1:14" customFormat="1" ht="22.5" x14ac:dyDescent="0.25">
      <c r="A45" s="8">
        <v>33</v>
      </c>
      <c r="B45" s="9" t="s">
        <v>61</v>
      </c>
      <c r="C45" s="10" t="s">
        <v>62</v>
      </c>
      <c r="D45" s="11" t="s">
        <v>23</v>
      </c>
      <c r="E45" s="17">
        <v>0.11700000000000001</v>
      </c>
      <c r="F45" s="13"/>
      <c r="G45" s="13">
        <f ca="1">INDIRECT("R"&amp;ROW()&amp;"C"&amp;COLUMN()-2,FALSE)-INDIRECT("R"&amp;ROW()&amp;"C"&amp;COLUMN()-1,FALSE)</f>
        <v>0.11700000000000001</v>
      </c>
      <c r="H45" s="14"/>
      <c r="M45" s="7"/>
      <c r="N45" s="16"/>
    </row>
    <row r="46" spans="1:14" customFormat="1" ht="45" x14ac:dyDescent="0.25">
      <c r="A46" s="8">
        <v>34</v>
      </c>
      <c r="B46" s="9" t="s">
        <v>63</v>
      </c>
      <c r="C46" s="10" t="s">
        <v>64</v>
      </c>
      <c r="D46" s="11" t="s">
        <v>23</v>
      </c>
      <c r="E46" s="17">
        <v>-0.11700000000000001</v>
      </c>
      <c r="F46" s="13"/>
      <c r="G46" s="13">
        <f ca="1">INDIRECT("R"&amp;ROW()&amp;"C"&amp;COLUMN()-2,FALSE)-INDIRECT("R"&amp;ROW()&amp;"C"&amp;COLUMN()-1,FALSE)</f>
        <v>-0.11700000000000001</v>
      </c>
      <c r="H46" s="14"/>
      <c r="M46" s="7"/>
      <c r="N46" s="16"/>
    </row>
    <row r="47" spans="1:14" customFormat="1" ht="22.5" x14ac:dyDescent="0.25">
      <c r="A47" s="8">
        <v>35</v>
      </c>
      <c r="B47" s="9" t="s">
        <v>65</v>
      </c>
      <c r="C47" s="10" t="s">
        <v>66</v>
      </c>
      <c r="D47" s="11" t="s">
        <v>26</v>
      </c>
      <c r="E47" s="12">
        <v>11.9925</v>
      </c>
      <c r="F47" s="13"/>
      <c r="G47" s="13">
        <f ca="1">INDIRECT("R"&amp;ROW()&amp;"C"&amp;COLUMN()-2,FALSE)-INDIRECT("R"&amp;ROW()&amp;"C"&amp;COLUMN()-1,FALSE)</f>
        <v>11.9925</v>
      </c>
      <c r="H47" s="14"/>
      <c r="M47" s="7"/>
      <c r="N47" s="16"/>
    </row>
    <row r="48" spans="1:14" customFormat="1" x14ac:dyDescent="0.25">
      <c r="A48" s="29" t="s">
        <v>67</v>
      </c>
      <c r="B48" s="30"/>
      <c r="C48" s="30"/>
      <c r="D48" s="30"/>
      <c r="E48" s="30"/>
      <c r="F48" s="30"/>
      <c r="G48" s="30"/>
      <c r="H48" s="31"/>
      <c r="M48" s="7"/>
      <c r="N48" s="16" t="s">
        <v>67</v>
      </c>
    </row>
    <row r="49" spans="1:14" customFormat="1" ht="33.75" x14ac:dyDescent="0.25">
      <c r="A49" s="8">
        <v>36</v>
      </c>
      <c r="B49" s="9" t="s">
        <v>68</v>
      </c>
      <c r="C49" s="10" t="s">
        <v>69</v>
      </c>
      <c r="D49" s="11" t="s">
        <v>18</v>
      </c>
      <c r="E49" s="8">
        <v>1</v>
      </c>
      <c r="F49" s="13"/>
      <c r="G49" s="13">
        <f ca="1">INDIRECT("R"&amp;ROW()&amp;"C"&amp;COLUMN()-2,FALSE)-INDIRECT("R"&amp;ROW()&amp;"C"&amp;COLUMN()-1,FALSE)</f>
        <v>1</v>
      </c>
      <c r="H49" s="14"/>
      <c r="M49" s="7"/>
      <c r="N49" s="16"/>
    </row>
    <row r="50" spans="1:14" customFormat="1" x14ac:dyDescent="0.25">
      <c r="A50" s="29" t="s">
        <v>70</v>
      </c>
      <c r="B50" s="30"/>
      <c r="C50" s="30"/>
      <c r="D50" s="30"/>
      <c r="E50" s="30"/>
      <c r="F50" s="30"/>
      <c r="G50" s="30"/>
      <c r="H50" s="31"/>
      <c r="M50" s="7"/>
      <c r="N50" s="16" t="s">
        <v>70</v>
      </c>
    </row>
    <row r="51" spans="1:14" customFormat="1" ht="22.5" x14ac:dyDescent="0.25">
      <c r="A51" s="8">
        <v>37</v>
      </c>
      <c r="B51" s="9" t="s">
        <v>71</v>
      </c>
      <c r="C51" s="10" t="s">
        <v>72</v>
      </c>
      <c r="D51" s="11" t="s">
        <v>18</v>
      </c>
      <c r="E51" s="8">
        <v>4</v>
      </c>
      <c r="F51" s="13"/>
      <c r="G51" s="13">
        <f ca="1">INDIRECT("R"&amp;ROW()&amp;"C"&amp;COLUMN()-2,FALSE)-INDIRECT("R"&amp;ROW()&amp;"C"&amp;COLUMN()-1,FALSE)</f>
        <v>4</v>
      </c>
      <c r="H51" s="14"/>
      <c r="M51" s="7"/>
      <c r="N51" s="16"/>
    </row>
    <row r="52" spans="1:14" customFormat="1" ht="33.75" x14ac:dyDescent="0.25">
      <c r="A52" s="8">
        <v>38</v>
      </c>
      <c r="B52" s="9" t="s">
        <v>73</v>
      </c>
      <c r="C52" s="10" t="s">
        <v>74</v>
      </c>
      <c r="D52" s="11" t="s">
        <v>18</v>
      </c>
      <c r="E52" s="8">
        <v>4</v>
      </c>
      <c r="F52" s="13"/>
      <c r="G52" s="13">
        <f ca="1">INDIRECT("R"&amp;ROW()&amp;"C"&amp;COLUMN()-2,FALSE)-INDIRECT("R"&amp;ROW()&amp;"C"&amp;COLUMN()-1,FALSE)</f>
        <v>4</v>
      </c>
      <c r="H52" s="14"/>
      <c r="M52" s="7"/>
      <c r="N52" s="16"/>
    </row>
    <row r="53" spans="1:14" customFormat="1" x14ac:dyDescent="0.25">
      <c r="A53" s="29" t="s">
        <v>75</v>
      </c>
      <c r="B53" s="30"/>
      <c r="C53" s="30"/>
      <c r="D53" s="30"/>
      <c r="E53" s="30"/>
      <c r="F53" s="30"/>
      <c r="G53" s="30"/>
      <c r="H53" s="31"/>
      <c r="M53" s="7"/>
      <c r="N53" s="16" t="s">
        <v>75</v>
      </c>
    </row>
    <row r="54" spans="1:14" customFormat="1" x14ac:dyDescent="0.25">
      <c r="A54" s="29" t="s">
        <v>76</v>
      </c>
      <c r="B54" s="30"/>
      <c r="C54" s="30"/>
      <c r="D54" s="30"/>
      <c r="E54" s="30"/>
      <c r="F54" s="30"/>
      <c r="G54" s="30"/>
      <c r="H54" s="31"/>
      <c r="M54" s="7"/>
      <c r="N54" s="16" t="s">
        <v>76</v>
      </c>
    </row>
    <row r="55" spans="1:14" customFormat="1" ht="22.5" x14ac:dyDescent="0.25">
      <c r="A55" s="8">
        <v>39</v>
      </c>
      <c r="B55" s="9" t="s">
        <v>77</v>
      </c>
      <c r="C55" s="10" t="s">
        <v>78</v>
      </c>
      <c r="D55" s="11" t="s">
        <v>36</v>
      </c>
      <c r="E55" s="17">
        <v>0.19500000000000001</v>
      </c>
      <c r="F55" s="13"/>
      <c r="G55" s="13">
        <f ca="1">INDIRECT("R"&amp;ROW()&amp;"C"&amp;COLUMN()-2,FALSE)-INDIRECT("R"&amp;ROW()&amp;"C"&amp;COLUMN()-1,FALSE)</f>
        <v>0.19500000000000001</v>
      </c>
      <c r="H55" s="14"/>
      <c r="M55" s="7"/>
      <c r="N55" s="16"/>
    </row>
    <row r="56" spans="1:14" customFormat="1" ht="22.5" x14ac:dyDescent="0.25">
      <c r="A56" s="8">
        <v>40</v>
      </c>
      <c r="B56" s="9" t="s">
        <v>79</v>
      </c>
      <c r="C56" s="10" t="s">
        <v>80</v>
      </c>
      <c r="D56" s="11" t="s">
        <v>81</v>
      </c>
      <c r="E56" s="19">
        <v>19.5</v>
      </c>
      <c r="F56" s="13"/>
      <c r="G56" s="13">
        <f ca="1">INDIRECT("R"&amp;ROW()&amp;"C"&amp;COLUMN()-2,FALSE)-INDIRECT("R"&amp;ROW()&amp;"C"&amp;COLUMN()-1,FALSE)</f>
        <v>19.5</v>
      </c>
      <c r="H56" s="14"/>
      <c r="M56" s="7"/>
      <c r="N56" s="16"/>
    </row>
    <row r="57" spans="1:14" customFormat="1" ht="33.75" x14ac:dyDescent="0.25">
      <c r="A57" s="8">
        <v>41</v>
      </c>
      <c r="B57" s="9" t="s">
        <v>82</v>
      </c>
      <c r="C57" s="10" t="s">
        <v>83</v>
      </c>
      <c r="D57" s="11" t="s">
        <v>84</v>
      </c>
      <c r="E57" s="19">
        <v>0.4</v>
      </c>
      <c r="F57" s="13"/>
      <c r="G57" s="13">
        <f ca="1">INDIRECT("R"&amp;ROW()&amp;"C"&amp;COLUMN()-2,FALSE)-INDIRECT("R"&amp;ROW()&amp;"C"&amp;COLUMN()-1,FALSE)</f>
        <v>0.4</v>
      </c>
      <c r="H57" s="14"/>
      <c r="M57" s="7"/>
      <c r="N57" s="16"/>
    </row>
    <row r="58" spans="1:14" customFormat="1" x14ac:dyDescent="0.25">
      <c r="A58" s="29" t="s">
        <v>85</v>
      </c>
      <c r="B58" s="30"/>
      <c r="C58" s="30"/>
      <c r="D58" s="30"/>
      <c r="E58" s="30"/>
      <c r="F58" s="30"/>
      <c r="G58" s="30"/>
      <c r="H58" s="31"/>
      <c r="M58" s="7"/>
      <c r="N58" s="16" t="s">
        <v>85</v>
      </c>
    </row>
    <row r="59" spans="1:14" customFormat="1" ht="33.75" x14ac:dyDescent="0.25">
      <c r="A59" s="8">
        <v>42</v>
      </c>
      <c r="B59" s="9" t="s">
        <v>86</v>
      </c>
      <c r="C59" s="10" t="s">
        <v>87</v>
      </c>
      <c r="D59" s="11" t="s">
        <v>23</v>
      </c>
      <c r="E59" s="17">
        <v>5.3999999999999999E-2</v>
      </c>
      <c r="F59" s="13"/>
      <c r="G59" s="13">
        <f ca="1">INDIRECT("R"&amp;ROW()&amp;"C"&amp;COLUMN()-2,FALSE)-INDIRECT("R"&amp;ROW()&amp;"C"&amp;COLUMN()-1,FALSE)</f>
        <v>5.3999999999999999E-2</v>
      </c>
      <c r="H59" s="14"/>
      <c r="M59" s="7"/>
      <c r="N59" s="16"/>
    </row>
    <row r="60" spans="1:14" customFormat="1" ht="33.75" x14ac:dyDescent="0.25">
      <c r="A60" s="8">
        <v>43</v>
      </c>
      <c r="B60" s="9" t="s">
        <v>88</v>
      </c>
      <c r="C60" s="10" t="s">
        <v>89</v>
      </c>
      <c r="D60" s="11" t="s">
        <v>31</v>
      </c>
      <c r="E60" s="18">
        <v>1.08</v>
      </c>
      <c r="F60" s="13"/>
      <c r="G60" s="13">
        <f ca="1">INDIRECT("R"&amp;ROW()&amp;"C"&amp;COLUMN()-2,FALSE)-INDIRECT("R"&amp;ROW()&amp;"C"&amp;COLUMN()-1,FALSE)</f>
        <v>1.08</v>
      </c>
      <c r="H60" s="14"/>
      <c r="M60" s="7"/>
      <c r="N60" s="16"/>
    </row>
    <row r="61" spans="1:14" customFormat="1" ht="33.75" x14ac:dyDescent="0.25">
      <c r="A61" s="8">
        <v>44</v>
      </c>
      <c r="B61" s="9" t="s">
        <v>90</v>
      </c>
      <c r="C61" s="10" t="s">
        <v>91</v>
      </c>
      <c r="D61" s="11" t="s">
        <v>23</v>
      </c>
      <c r="E61" s="17">
        <v>5.3999999999999999E-2</v>
      </c>
      <c r="F61" s="13"/>
      <c r="G61" s="13">
        <f ca="1">INDIRECT("R"&amp;ROW()&amp;"C"&amp;COLUMN()-2,FALSE)-INDIRECT("R"&amp;ROW()&amp;"C"&amp;COLUMN()-1,FALSE)</f>
        <v>5.3999999999999999E-2</v>
      </c>
      <c r="H61" s="14"/>
      <c r="M61" s="7"/>
      <c r="N61" s="16"/>
    </row>
    <row r="62" spans="1:14" customFormat="1" x14ac:dyDescent="0.25">
      <c r="A62" s="8">
        <v>45</v>
      </c>
      <c r="B62" s="9" t="s">
        <v>92</v>
      </c>
      <c r="C62" s="10" t="s">
        <v>93</v>
      </c>
      <c r="D62" s="11" t="s">
        <v>94</v>
      </c>
      <c r="E62" s="20">
        <v>9.9360000000000008E-4</v>
      </c>
      <c r="F62" s="13"/>
      <c r="G62" s="13">
        <f ca="1">INDIRECT("R"&amp;ROW()&amp;"C"&amp;COLUMN()-2,FALSE)-INDIRECT("R"&amp;ROW()&amp;"C"&amp;COLUMN()-1,FALSE)</f>
        <v>9.9360000000000008E-4</v>
      </c>
      <c r="H62" s="14"/>
      <c r="M62" s="7"/>
      <c r="N62" s="16"/>
    </row>
    <row r="63" spans="1:14" customFormat="1" x14ac:dyDescent="0.25">
      <c r="A63" s="29" t="s">
        <v>95</v>
      </c>
      <c r="B63" s="30"/>
      <c r="C63" s="30"/>
      <c r="D63" s="30"/>
      <c r="E63" s="30"/>
      <c r="F63" s="30"/>
      <c r="G63" s="30"/>
      <c r="H63" s="31"/>
      <c r="M63" s="7"/>
      <c r="N63" s="16" t="s">
        <v>95</v>
      </c>
    </row>
    <row r="64" spans="1:14" customFormat="1" ht="45" x14ac:dyDescent="0.25">
      <c r="A64" s="8">
        <v>46</v>
      </c>
      <c r="B64" s="9" t="s">
        <v>96</v>
      </c>
      <c r="C64" s="10" t="s">
        <v>97</v>
      </c>
      <c r="D64" s="11" t="s">
        <v>23</v>
      </c>
      <c r="E64" s="18">
        <v>0.06</v>
      </c>
      <c r="F64" s="13"/>
      <c r="G64" s="13">
        <f ca="1">INDIRECT("R"&amp;ROW()&amp;"C"&amp;COLUMN()-2,FALSE)-INDIRECT("R"&amp;ROW()&amp;"C"&amp;COLUMN()-1,FALSE)</f>
        <v>0.06</v>
      </c>
      <c r="H64" s="14"/>
      <c r="M64" s="7"/>
      <c r="N64" s="16"/>
    </row>
    <row r="65" spans="1:14" customFormat="1" ht="45" x14ac:dyDescent="0.25">
      <c r="A65" s="8">
        <v>47</v>
      </c>
      <c r="B65" s="9" t="s">
        <v>98</v>
      </c>
      <c r="C65" s="10" t="s">
        <v>99</v>
      </c>
      <c r="D65" s="11" t="s">
        <v>100</v>
      </c>
      <c r="E65" s="18">
        <v>0.42</v>
      </c>
      <c r="F65" s="13"/>
      <c r="G65" s="13">
        <f ca="1">INDIRECT("R"&amp;ROW()&amp;"C"&amp;COLUMN()-2,FALSE)-INDIRECT("R"&amp;ROW()&amp;"C"&amp;COLUMN()-1,FALSE)</f>
        <v>0.42</v>
      </c>
      <c r="H65" s="14"/>
      <c r="M65" s="7"/>
      <c r="N65" s="16"/>
    </row>
    <row r="67" spans="1:14" customFormat="1" x14ac:dyDescent="0.25">
      <c r="B67" s="28"/>
      <c r="C67" s="28"/>
      <c r="D67" s="28"/>
      <c r="E67" s="28"/>
      <c r="F67" s="28"/>
      <c r="G67" s="28"/>
    </row>
    <row r="68" spans="1:14" customFormat="1" ht="15" customHeight="1" x14ac:dyDescent="0.25">
      <c r="B68" s="27" t="s">
        <v>101</v>
      </c>
      <c r="C68" s="27"/>
      <c r="D68" s="27"/>
      <c r="E68" s="27"/>
      <c r="F68" s="27"/>
      <c r="G68" s="27"/>
      <c r="H68" s="22"/>
      <c r="I68" s="22"/>
      <c r="J68" s="22"/>
    </row>
    <row r="69" spans="1:14" customFormat="1" ht="15" customHeight="1" x14ac:dyDescent="0.25">
      <c r="A69" s="21"/>
      <c r="B69" s="26" t="s">
        <v>102</v>
      </c>
      <c r="C69" s="26"/>
      <c r="D69" s="26"/>
      <c r="E69" s="26"/>
      <c r="F69" s="26"/>
      <c r="G69" s="26"/>
      <c r="H69" s="23"/>
      <c r="I69" s="23"/>
      <c r="J69" s="23"/>
      <c r="K69" s="23"/>
    </row>
    <row r="70" spans="1:14" customFormat="1" ht="1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5"/>
    </row>
    <row r="71" spans="1:14" customFormat="1" ht="15" customHeight="1" x14ac:dyDescent="0.25">
      <c r="B71" s="27" t="s">
        <v>103</v>
      </c>
      <c r="C71" s="27"/>
      <c r="D71" s="27"/>
      <c r="E71" s="27"/>
      <c r="F71" s="27"/>
      <c r="G71" s="27"/>
      <c r="H71" s="22"/>
      <c r="I71" s="22"/>
      <c r="J71" s="22"/>
    </row>
    <row r="72" spans="1:14" customFormat="1" ht="15" customHeight="1" x14ac:dyDescent="0.25">
      <c r="A72" s="21"/>
      <c r="B72" s="26" t="s">
        <v>102</v>
      </c>
      <c r="C72" s="26"/>
      <c r="D72" s="26"/>
      <c r="E72" s="26"/>
      <c r="F72" s="26"/>
      <c r="G72" s="26"/>
      <c r="H72" s="23"/>
      <c r="I72" s="23"/>
      <c r="J72" s="23"/>
      <c r="K72" s="23"/>
    </row>
    <row r="73" spans="1:14" customFormat="1" ht="1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5"/>
    </row>
    <row r="76" spans="1:14" customFormat="1" x14ac:dyDescent="0.25">
      <c r="B76" s="28"/>
      <c r="C76" s="28"/>
      <c r="D76" s="28"/>
      <c r="E76" s="28"/>
      <c r="F76" s="28"/>
      <c r="G76" s="28"/>
    </row>
  </sheetData>
  <mergeCells count="19">
    <mergeCell ref="F2:H2"/>
    <mergeCell ref="A4:H4"/>
    <mergeCell ref="A5:H5"/>
    <mergeCell ref="A6:H6"/>
    <mergeCell ref="A10:H10"/>
    <mergeCell ref="A23:H23"/>
    <mergeCell ref="A43:H43"/>
    <mergeCell ref="A48:H48"/>
    <mergeCell ref="A50:H50"/>
    <mergeCell ref="A53:H53"/>
    <mergeCell ref="B69:G69"/>
    <mergeCell ref="B71:G71"/>
    <mergeCell ref="B72:G72"/>
    <mergeCell ref="B76:G76"/>
    <mergeCell ref="A54:H54"/>
    <mergeCell ref="A58:H58"/>
    <mergeCell ref="A63:H63"/>
    <mergeCell ref="B67:G67"/>
    <mergeCell ref="B68:G68"/>
  </mergeCells>
  <printOptions horizontalCentered="1"/>
  <pageMargins left="0.69999998807907104" right="0.69999998807907104" top="0.75" bottom="0.75" header="0.30000001192092901" footer="0.30000001192092901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Гипсокартон отделка откосов - Д</vt:lpstr>
      <vt:lpstr>'Гипсокартон отделка откосов - Д'!Заголовки_для_печати</vt:lpstr>
      <vt:lpstr>'Гипсокартон отделка откосов -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Иванова Валерьевна</dc:creator>
  <cp:lastModifiedBy>Наталья Иванова Валерьевна</cp:lastModifiedBy>
  <cp:lastPrinted>2024-10-15T05:43:29Z</cp:lastPrinted>
  <dcterms:created xsi:type="dcterms:W3CDTF">2020-09-30T08:50:27Z</dcterms:created>
  <dcterms:modified xsi:type="dcterms:W3CDTF">2024-10-15T05:50:21Z</dcterms:modified>
</cp:coreProperties>
</file>