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Лист1!$A$1:$O$25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<sst xmlns="http://schemas.openxmlformats.org/spreadsheetml/2006/main" count="33" uniqueCount="29">
  <si>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Обоснование начальной (максимальной) цены договора</t>
  </si>
  <si>
    <r>
      <rPr>
        <b val="true"/>
        <sz val="11"/>
        <color theme="1"/>
        <rFont val="Times New Roman"/>
        <family val="1"/>
        <charset val="204"/>
      </rPr>
      <t xml:space="preserve">Объект закупки (предмет договора): </t>
    </r>
    <r>
      <rPr>
        <sz val="11"/>
        <color theme="1"/>
        <rFont val="Times New Roman"/>
        <family val="1"/>
        <charset val="204"/>
      </rPr>
      <t xml:space="preserve">поставка куриной продукции</t>
    </r>
  </si>
  <si>
    <t xml:space="preserve">Основные характеристики</t>
  </si>
  <si>
    <t xml:space="preserve">Качественные, технические и функциональные характеристики в соответствии с договором</t>
  </si>
  <si>
    <t xml:space="preserve">объекта закупки</t>
  </si>
  <si>
    <t xml:space="preserve">срок действия договора</t>
  </si>
  <si>
    <t xml:space="preserve">с 01 января 2025 по 31 декабря 2025 года</t>
  </si>
  <si>
    <t xml:space="preserve">№</t>
  </si>
  <si>
    <t xml:space="preserve">            Наименование</t>
  </si>
  <si>
    <t xml:space="preserve">ед. изм.</t>
  </si>
  <si>
    <t xml:space="preserve">  Кол-во               </t>
  </si>
  <si>
    <t xml:space="preserve">КП №1 вх.50 от 11.10.24</t>
  </si>
  <si>
    <t xml:space="preserve">КП №2 вх 60 от 21.10.24</t>
  </si>
  <si>
    <t xml:space="preserve">КП №3 вх 86 от 21.11.24</t>
  </si>
  <si>
    <t xml:space="preserve">наименьшая цена за ед.</t>
  </si>
  <si>
    <t xml:space="preserve">стоимость</t>
  </si>
  <si>
    <t xml:space="preserve">цена за единицу</t>
  </si>
  <si>
    <t xml:space="preserve">Куриная тушка </t>
  </si>
  <si>
    <t xml:space="preserve">кг</t>
  </si>
  <si>
    <t xml:space="preserve">Куриная грудка</t>
  </si>
  <si>
    <t xml:space="preserve">Бедро куриное</t>
  </si>
  <si>
    <t xml:space="preserve">Яйца куриные в скорлупе свежие</t>
  </si>
  <si>
    <t xml:space="preserve">шт.</t>
  </si>
  <si>
    <t xml:space="preserve">Итого НМЦК:</t>
  </si>
  <si>
    <r>
      <rPr>
        <sz val="11"/>
        <rFont val="Times New Roman"/>
        <family val="1"/>
        <charset val="204"/>
      </rPr>
      <t xml:space="preserve">Начальная (максимальная) цена договора определена методом сопоставимых рыночных цен, расчет стоимости договора осуществлен исходя из наименьшей цены товара. НМЦ договора составляет </t>
    </r>
    <r>
      <rPr>
        <b val="true"/>
        <sz val="11"/>
        <rFont val="Times New Roman"/>
        <family val="1"/>
        <charset val="204"/>
      </rPr>
      <t xml:space="preserve"> 520 122,90 руб.</t>
    </r>
  </si>
  <si>
    <t xml:space="preserve">Составил:  </t>
  </si>
  <si>
    <t xml:space="preserve">Специалист по закупкам __________Т.Ю. Севрюкова</t>
  </si>
  <si>
    <t xml:space="preserve">Согласовано:</t>
  </si>
  <si>
    <t xml:space="preserve">Главный бухгалтер _____________ С.В. Шелехова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</si>
</sst>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25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K18" activeCellId="0" sqref="K18"/>
    </sheetView>
  </sheetViews>
  <sheetFormatPr defaultColWidth="8.6796875" defaultRowHeight="14.25" zeroHeight="false" outlineLevelRow="0" outlineLevelCol="0"/>
  <cols>
    <col collapsed="false" customWidth="true" hidden="false" outlineLevel="0" max="3" min="3" style="1" width="4.67"/>
    <col collapsed="false" customWidth="true" hidden="false" outlineLevel="0" max="4" min="4" style="1" width="5.33"/>
    <col collapsed="false" customWidth="true" hidden="false" outlineLevel="0" max="5" min="5" style="1" width="11.11"/>
    <col collapsed="false" customWidth="true" hidden="false" outlineLevel="0" max="6" min="6" style="1" width="9.33"/>
    <col collapsed="false" customWidth="true" hidden="false" outlineLevel="0" max="7" min="7" style="1" width="11.67"/>
    <col collapsed="false" customWidth="true" hidden="false" outlineLevel="0" max="8" min="8" style="1" width="10.88"/>
    <col collapsed="false" customWidth="true" hidden="false" outlineLevel="0" max="9" min="9" style="1" width="11.67"/>
    <col collapsed="false" customWidth="true" hidden="false" outlineLevel="0" max="10" min="10" style="1" width="10.33"/>
    <col collapsed="false" customWidth="true" hidden="false" outlineLevel="0" max="12" min="12" style="1" width="10.66"/>
  </cols>
  <sheetData>
    <row r="1" customFormat="false" ht="14.2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customFormat="false" ht="15" hidden="false" customHeight="false" outlineLevel="0" collapsed="false">
      <c r="A2" s="2"/>
      <c r="B2" s="3" t="s">
        <v>0</v>
      </c>
      <c r="C2" s="3"/>
      <c r="D2" s="3"/>
      <c r="E2" s="3"/>
      <c r="F2" s="3"/>
      <c r="G2" s="3"/>
      <c r="H2" s="3"/>
      <c r="I2" s="2"/>
    </row>
    <row r="3" customFormat="false" ht="14.25" hidden="false" customHeight="false" outlineLevel="0" collapsed="false">
      <c r="A3" s="4" t="s">
        <v>1</v>
      </c>
      <c r="B3" s="4"/>
      <c r="C3" s="2"/>
      <c r="D3" s="4"/>
      <c r="E3" s="4"/>
      <c r="F3" s="4"/>
      <c r="G3" s="4"/>
      <c r="H3" s="4"/>
      <c r="I3" s="2"/>
    </row>
    <row r="4" customFormat="false" ht="6.7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</row>
    <row r="5" customFormat="false" ht="14.25" hidden="false" customHeight="true" outlineLevel="0" collapsed="false">
      <c r="A5" s="5" t="s">
        <v>2</v>
      </c>
      <c r="B5" s="6"/>
      <c r="C5" s="7"/>
      <c r="D5" s="8" t="s">
        <v>3</v>
      </c>
      <c r="E5" s="8"/>
      <c r="F5" s="8"/>
      <c r="G5" s="8"/>
      <c r="H5" s="8"/>
      <c r="I5" s="2"/>
    </row>
    <row r="6" customFormat="false" ht="14.25" hidden="false" customHeight="false" outlineLevel="0" collapsed="false">
      <c r="A6" s="9" t="s">
        <v>4</v>
      </c>
      <c r="B6" s="10"/>
      <c r="C6" s="11"/>
      <c r="D6" s="8"/>
      <c r="E6" s="8"/>
      <c r="F6" s="8"/>
      <c r="G6" s="8"/>
      <c r="H6" s="8"/>
      <c r="I6" s="2"/>
    </row>
    <row r="7" customFormat="false" ht="14.25" hidden="false" customHeight="true" outlineLevel="0" collapsed="false">
      <c r="A7" s="12" t="s">
        <v>5</v>
      </c>
      <c r="B7" s="12"/>
      <c r="C7" s="12"/>
      <c r="D7" s="13" t="s">
        <v>6</v>
      </c>
      <c r="E7" s="13"/>
      <c r="F7" s="13"/>
      <c r="G7" s="13"/>
      <c r="H7" s="13"/>
      <c r="I7" s="2"/>
    </row>
    <row r="8" customFormat="false" ht="4.5" hidden="false" customHeight="true" outlineLevel="0" collapsed="false">
      <c r="A8" s="12"/>
      <c r="B8" s="12"/>
      <c r="C8" s="12"/>
      <c r="D8" s="13"/>
      <c r="E8" s="13"/>
      <c r="F8" s="13"/>
      <c r="G8" s="13"/>
      <c r="H8" s="13"/>
      <c r="I8" s="2"/>
    </row>
    <row r="9" customFormat="false" ht="44.25" hidden="true" customHeight="true" outlineLevel="0" collapsed="false">
      <c r="A9" s="12"/>
      <c r="B9" s="12"/>
      <c r="C9" s="12"/>
      <c r="D9" s="13"/>
      <c r="E9" s="13"/>
      <c r="F9" s="13"/>
      <c r="G9" s="13"/>
      <c r="H9" s="13"/>
      <c r="I9" s="2"/>
    </row>
    <row r="10" customFormat="false" ht="35.65" hidden="false" customHeight="true" outlineLevel="0" collapsed="false">
      <c r="A10" s="14" t="s">
        <v>7</v>
      </c>
      <c r="B10" s="15" t="s">
        <v>8</v>
      </c>
      <c r="C10" s="15"/>
      <c r="D10" s="15"/>
      <c r="E10" s="15"/>
      <c r="F10" s="15" t="s">
        <v>9</v>
      </c>
      <c r="G10" s="16" t="s">
        <v>10</v>
      </c>
      <c r="H10" s="17" t="s">
        <v>11</v>
      </c>
      <c r="I10" s="17" t="s">
        <v>12</v>
      </c>
      <c r="J10" s="17" t="s">
        <v>13</v>
      </c>
      <c r="K10" s="18" t="s">
        <v>14</v>
      </c>
      <c r="L10" s="18" t="s">
        <v>15</v>
      </c>
    </row>
    <row r="11" customFormat="false" ht="3" hidden="false" customHeight="true" outlineLevel="0" collapsed="false">
      <c r="A11" s="14"/>
      <c r="B11" s="15"/>
      <c r="C11" s="15"/>
      <c r="D11" s="15"/>
      <c r="E11" s="15"/>
      <c r="F11" s="15"/>
      <c r="G11" s="16"/>
      <c r="H11" s="17"/>
      <c r="I11" s="17"/>
      <c r="J11" s="17"/>
      <c r="K11" s="18"/>
      <c r="L11" s="18"/>
    </row>
    <row r="12" customFormat="false" ht="27.75" hidden="false" customHeight="true" outlineLevel="0" collapsed="false">
      <c r="A12" s="14"/>
      <c r="B12" s="15"/>
      <c r="C12" s="15"/>
      <c r="D12" s="15"/>
      <c r="E12" s="15"/>
      <c r="F12" s="15"/>
      <c r="G12" s="16"/>
      <c r="H12" s="19" t="s">
        <v>16</v>
      </c>
      <c r="I12" s="19" t="s">
        <v>16</v>
      </c>
      <c r="J12" s="19" t="s">
        <v>16</v>
      </c>
      <c r="K12" s="18"/>
      <c r="L12" s="18"/>
    </row>
    <row r="13" customFormat="false" ht="15" hidden="false" customHeight="true" outlineLevel="0" collapsed="false">
      <c r="A13" s="20" t="n">
        <v>1</v>
      </c>
      <c r="B13" s="21" t="s">
        <v>17</v>
      </c>
      <c r="C13" s="21"/>
      <c r="D13" s="21"/>
      <c r="E13" s="21"/>
      <c r="F13" s="22" t="n">
        <v>240</v>
      </c>
      <c r="G13" s="20" t="s">
        <v>18</v>
      </c>
      <c r="H13" s="23" t="n">
        <v>270</v>
      </c>
      <c r="I13" s="23" t="n">
        <v>323.45</v>
      </c>
      <c r="J13" s="23" t="n">
        <v>275</v>
      </c>
      <c r="K13" s="23" t="n">
        <f aca="false">ROUND((J13+I13+H13)/3,2)</f>
        <v>289.48</v>
      </c>
      <c r="L13" s="23" t="n">
        <f aca="false">F13*K13</f>
        <v>69475.2</v>
      </c>
    </row>
    <row r="14" customFormat="false" ht="14.25" hidden="false" customHeight="true" outlineLevel="0" collapsed="false">
      <c r="A14" s="20" t="n">
        <v>2</v>
      </c>
      <c r="B14" s="21" t="s">
        <v>19</v>
      </c>
      <c r="C14" s="21"/>
      <c r="D14" s="21"/>
      <c r="E14" s="21"/>
      <c r="F14" s="24" t="n">
        <v>440</v>
      </c>
      <c r="G14" s="20" t="s">
        <v>18</v>
      </c>
      <c r="H14" s="23" t="n">
        <v>390</v>
      </c>
      <c r="I14" s="23" t="n">
        <v>400.38</v>
      </c>
      <c r="J14" s="23" t="n">
        <v>395</v>
      </c>
      <c r="K14" s="23" t="n">
        <f aca="false">ROUND((J14+I14+H14)/3,2)</f>
        <v>395.13</v>
      </c>
      <c r="L14" s="23" t="n">
        <f aca="false">F14*K14</f>
        <v>173857.2</v>
      </c>
    </row>
    <row r="15" customFormat="false" ht="14.25" hidden="false" customHeight="true" outlineLevel="0" collapsed="false">
      <c r="A15" s="20" t="n">
        <v>3</v>
      </c>
      <c r="B15" s="21" t="s">
        <v>20</v>
      </c>
      <c r="C15" s="21"/>
      <c r="D15" s="21"/>
      <c r="E15" s="21"/>
      <c r="F15" s="24" t="n">
        <v>245</v>
      </c>
      <c r="G15" s="20" t="s">
        <v>18</v>
      </c>
      <c r="H15" s="23" t="n">
        <v>290</v>
      </c>
      <c r="I15" s="23"/>
      <c r="J15" s="23" t="n">
        <v>295</v>
      </c>
      <c r="K15" s="23" t="n">
        <f aca="false">ROUND((J15+I15+H15)/2,2)</f>
        <v>292.5</v>
      </c>
      <c r="L15" s="23" t="n">
        <f aca="false">F15*K15</f>
        <v>71662.5</v>
      </c>
    </row>
    <row r="16" customFormat="false" ht="15.75" hidden="false" customHeight="true" outlineLevel="0" collapsed="false">
      <c r="A16" s="20" t="n">
        <v>4</v>
      </c>
      <c r="B16" s="21" t="s">
        <v>21</v>
      </c>
      <c r="C16" s="21"/>
      <c r="D16" s="21"/>
      <c r="E16" s="21"/>
      <c r="F16" s="24" t="n">
        <v>13320</v>
      </c>
      <c r="G16" s="20" t="s">
        <v>22</v>
      </c>
      <c r="H16" s="23" t="n">
        <v>15</v>
      </c>
      <c r="I16" s="23" t="n">
        <v>11.2</v>
      </c>
      <c r="J16" s="23" t="n">
        <v>20</v>
      </c>
      <c r="K16" s="23" t="n">
        <f aca="false">ROUND((J16+I16+H16)/3,2)</f>
        <v>15.4</v>
      </c>
      <c r="L16" s="23" t="n">
        <f aca="false">F16*K16</f>
        <v>205128</v>
      </c>
    </row>
    <row r="17" customFormat="false" ht="14.25" hidden="false" customHeight="false" outlineLevel="0" collapsed="false">
      <c r="A17" s="20"/>
      <c r="B17" s="25" t="s">
        <v>23</v>
      </c>
      <c r="C17" s="25"/>
      <c r="D17" s="25"/>
      <c r="E17" s="25"/>
      <c r="F17" s="26"/>
      <c r="G17" s="27"/>
      <c r="H17" s="28"/>
      <c r="I17" s="23"/>
      <c r="J17" s="23"/>
      <c r="K17" s="29"/>
      <c r="L17" s="30" t="n">
        <f aca="false">SUM(L13:L16)</f>
        <v>520122.9</v>
      </c>
    </row>
    <row r="18" customFormat="false" ht="9.75" hidden="false" customHeight="true" outlineLevel="0" collapsed="false">
      <c r="A18" s="31"/>
      <c r="B18" s="31"/>
      <c r="C18" s="31"/>
      <c r="D18" s="31"/>
      <c r="E18" s="31"/>
      <c r="F18" s="31"/>
      <c r="G18" s="31"/>
      <c r="H18" s="31"/>
      <c r="I18" s="2"/>
    </row>
    <row r="19" customFormat="false" ht="14.25" hidden="false" customHeight="true" outlineLevel="0" collapsed="false">
      <c r="A19" s="32" t="s">
        <v>24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customFormat="false" ht="14.25" hidden="false" customHeight="false" outlineLevel="0" collapsed="false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customFormat="false" ht="14.25" hidden="false" customHeight="false" outlineLevel="0" collapsed="false">
      <c r="A21" s="2" t="s">
        <v>25</v>
      </c>
      <c r="B21" s="2"/>
      <c r="C21" s="2"/>
      <c r="D21" s="2"/>
      <c r="E21" s="2"/>
      <c r="F21" s="2"/>
      <c r="G21" s="2"/>
      <c r="H21" s="2"/>
      <c r="I21" s="2"/>
    </row>
    <row r="22" customFormat="false" ht="14.25" hidden="false" customHeight="false" outlineLevel="0" collapsed="false">
      <c r="A22" s="2" t="s">
        <v>26</v>
      </c>
    </row>
    <row r="23" customFormat="false" ht="6" hidden="false" customHeight="true" outlineLevel="0" collapsed="false"/>
    <row r="24" customFormat="false" ht="14.25" hidden="false" customHeight="false" outlineLevel="0" collapsed="false">
      <c r="A24" s="2" t="s">
        <v>27</v>
      </c>
    </row>
    <row r="25" customFormat="false" ht="14.25" hidden="false" customHeight="false" outlineLevel="0" collapsed="false">
      <c r="A25" s="2" t="s">
        <v>28</v>
      </c>
    </row>
  </sheetData>
  <mergeCells count="20">
    <mergeCell ref="B2:H2"/>
    <mergeCell ref="D5:H6"/>
    <mergeCell ref="A7:C9"/>
    <mergeCell ref="D7:H9"/>
    <mergeCell ref="A10:A12"/>
    <mergeCell ref="B10:E12"/>
    <mergeCell ref="F10:F12"/>
    <mergeCell ref="G10:G12"/>
    <mergeCell ref="H10:H11"/>
    <mergeCell ref="I10:I11"/>
    <mergeCell ref="J10:J11"/>
    <mergeCell ref="K10:K12"/>
    <mergeCell ref="L10:L12"/>
    <mergeCell ref="B13:E13"/>
    <mergeCell ref="B14:E14"/>
    <mergeCell ref="B15:E15"/>
    <mergeCell ref="B16:E16"/>
    <mergeCell ref="B17:E17"/>
    <mergeCell ref="A18:H18"/>
    <mergeCell ref="A19:O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2016-07-01T06:23:35Z</dcterms:created>
  <dc:creator>User</dc:creator>
  <dc:description/>
  <dc:language>ru-RU</dc:language>
  <cp:lastModifiedBy/>
  <cp:lastPrinted>2024-11-21T15:23:40Z</cp:lastPrinted>
  <dcterms:modified xsi:type="dcterms:W3CDTF">2024-11-21T15:23:36Z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