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/>
  </bookViews>
  <sheets>
    <sheet name="02-01-13 Хозяйственн-питьевой и" sheetId="1" r:id="rId1"/>
  </sheets>
  <definedNames>
    <definedName name="_xlnm.Print_Titles" localSheetId="0">'02-01-13 Хозяйственн-питьевой и'!$6:$6</definedName>
    <definedName name="_xlnm.Print_Area" localSheetId="0">'02-01-13 Хозяйственн-питьевой и'!$A$1:$E$79</definedName>
  </definedNames>
  <calcPr calcId="145621"/>
</workbook>
</file>

<file path=xl/calcChain.xml><?xml version="1.0" encoding="utf-8"?>
<calcChain xmlns="http://schemas.openxmlformats.org/spreadsheetml/2006/main">
  <c r="A76" i="1" l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<sst xmlns="http://schemas.openxmlformats.org/spreadsheetml/2006/main" count="218" uniqueCount="85">
  <si>
    <t>№ п/п</t>
  </si>
  <si>
    <t>Наименование работ</t>
  </si>
  <si>
    <t>Ед.
изм.</t>
  </si>
  <si>
    <t>Кол-во</t>
  </si>
  <si>
    <t>Раздел 1. Хозяйственн-питьевой и противопажарный водопровод (В1)</t>
  </si>
  <si>
    <t>Установка счетчиков (водомеров) диаметром: до 40 мм</t>
  </si>
  <si>
    <t>шт</t>
  </si>
  <si>
    <t xml:space="preserve">1 </t>
  </si>
  <si>
    <t>Счетчик воды универсальный ЭКО НОМ СВ ДМ-25 ДГ+КМЧ</t>
  </si>
  <si>
    <t>Счетчик воды универсальный ЭКО НОМ СВ 15-110 без КМЧ и
обр.клапана</t>
  </si>
  <si>
    <t>Установка насосов центробежных с электродвигателем, масса агрегата: до 0,1 т</t>
  </si>
  <si>
    <t>Насосная установка повышения давления ANTARUS 3 MLV1-3/01/GPRS
диспетчеризация</t>
  </si>
  <si>
    <t>Антивибрационный компенсатор GROSS фланцевый, DN 50, PN 16,
фланцы PN 10/16, L=105мм</t>
  </si>
  <si>
    <t>Установка баков расширительных круглых и прямоугольных вместимостью: 0,1 м3</t>
  </si>
  <si>
    <t>Гидроаккумулятор Barus BR-W 24/10</t>
  </si>
  <si>
    <t>Установка пожаротушения ANTARUS 2 MLV12-2/01/DS1-GPRS</t>
  </si>
  <si>
    <t>Установка манометров: с трехходовым краном</t>
  </si>
  <si>
    <t>компл</t>
  </si>
  <si>
    <t>Росма МАНОМЕТР общетехнический 100мм, Тип - ТМ-510Р, радиальное
присоединение. 0-1MPa. Резьба M20x1,5. Класс точности 1,5.</t>
  </si>
  <si>
    <t>Росма Трехходовой кран G1/2-М20х1,5 (внутр.-наруж.) с
фторопластовой прокладкой и натяжной гайкой, материал - латунь</t>
  </si>
  <si>
    <t>Установка фильтров диаметром: 25 мм</t>
  </si>
  <si>
    <t>Фильтр сетчатый GROSS с магнитной вставкой, чугун, муфтовый, DN 15,
PN 16</t>
  </si>
  <si>
    <t>Фильтр сетчатый GROSS с магнитной вставкой, чугун, муфтовый, DN 25,
PN 16</t>
  </si>
  <si>
    <t>Установка вентилей, задвижек, затворов, клапанов обратных, кранов проходных на трубопроводах из стальных труб диаметром: до 50 мм</t>
  </si>
  <si>
    <t>GROSS Шаровой кран фланцевый, DN 50, PN 40, с ручкой, L=180</t>
  </si>
  <si>
    <t>Кран шаровой 11Б27п1, присоединение к трубопроводу муфтовое, номинальное давление 1,6 МПа, номинальный диаметр 32 мм</t>
  </si>
  <si>
    <t>Установка вентилей, задвижек, затворов, клапанов обратных, кранов проходных на трубопроводах из стальных труб диаметром: до 100 мм</t>
  </si>
  <si>
    <t>GROSS Шаровой кран фланцевый, DN 65, PN 16, с ручкой, L=200</t>
  </si>
  <si>
    <t>GROSS Шаровой кран фланцевый, DN 100, PN 16, с ручкой, L=230</t>
  </si>
  <si>
    <t>GROSS Шаровой кран фланцевый, DN 100, PN 16, с электроприводом
ГЗ-ОФ 150/22М (380В/50Гц)</t>
  </si>
  <si>
    <t>Клапан обратный поворотный 19с53нж (КОП-40), присоединение к трубопроводу фланцевое, номинальное давление 4,0 МПа, номинальный диаметр 50 мм</t>
  </si>
  <si>
    <t>Клапан обратный поворотный 19с53нж (КОП-40), присоединение к трубопроводу фланцевое, номинальное давление 4,0 МПа, номинальный диаметр 65 мм</t>
  </si>
  <si>
    <t>Фланец приварной встык, марка стали 20, номинальное давление 1,6 МПа, номинальный диаметр 50 мм</t>
  </si>
  <si>
    <t>Фланец приварной встык, марка стали 20, номинальное давление 1,6 МПа, номинальный диаметр 65 мм</t>
  </si>
  <si>
    <t>Фланец приварной встык, марка стали 20, номинальное давление 1,6 МПа, номинальный диаметр 100 мм</t>
  </si>
  <si>
    <t>Привод электрический на: простой стрелке с дополнительной установкой рычажно-приводных устройств</t>
  </si>
  <si>
    <t>Монтаж: стеллажей и других конструкций, закрепляемых на фундаментах внутри зданий</t>
  </si>
  <si>
    <t>т</t>
  </si>
  <si>
    <t>Шкаф пожарный ШПК-320 НЗБ (540*1260*230)</t>
  </si>
  <si>
    <t>Огнетушитель ОУ-2 ВСЕ (Ярпожинвест d-114 (электро-сварная
труба))</t>
  </si>
  <si>
    <t>Установка кранов пожарных диаметром 50 мм</t>
  </si>
  <si>
    <t>Кран пожарный Ду-50 (15 Б3Р) (муфта-цапка) латунь</t>
  </si>
  <si>
    <t>Головка муфтовая ГМ-50</t>
  </si>
  <si>
    <t>Рукав пожарный напорный "Классик" с внутренним
гидроизоляционным покрытием без наружного защитного
покрытия для внутренних и наружних пожарных кранов, с
номинальным диаметром 50, на рабочее давление 1,0Мпа,
морозостойкий. РПК(В)-50-1,0-УХЛ1 с ГР-50АП, (20+-1м)</t>
  </si>
  <si>
    <t>Ствол пожарный РС-50А (алюминий)</t>
  </si>
  <si>
    <t>Прокладка трубопроводов водоснабжения из стальных водогазопроводных оцинкованных труб диаметром: 25 мм</t>
  </si>
  <si>
    <t>м</t>
  </si>
  <si>
    <t>Трубы стальные сварные оцинкованные водогазопроводные без резьбы, обыкновенные, номинальный диаметр 25 мм, толщина стенки 3,2 мм</t>
  </si>
  <si>
    <t>Хомут металлический оцинкованный двухлапчатый с двумя быстродействующими замками и резиновым профилем для крепления трубопроводов, гайка крепления М8, диаметр от 25 до 30 мм</t>
  </si>
  <si>
    <t>Прокладка трубопроводов водоснабжения из стальных водогазопроводных оцинкованных труб диаметром: 32 мм</t>
  </si>
  <si>
    <t>Трубы стальные сварные оцинкованные водогазопроводные без резьбы, обыкновенные, номинальный диаметр 32 мм, толщина стенки 3,2 мм</t>
  </si>
  <si>
    <t>Хомут металлический оцинкованный двухлапчатый с двумя быстродействующими замками и резиновым профилем для крепления трубопроводов, гайка крепления М8, диаметр от 32 до 37 мм</t>
  </si>
  <si>
    <t>Прокладка трубопроводов водоснабжения из стальных водогазопроводных оцинкованных труб диаметром: 40 мм</t>
  </si>
  <si>
    <t>Трубы стальные сварные оцинкованные водогазопроводные без резьбы, обыкновенные, номинальный диаметр 40 мм, толщина стенки 3,5 мм</t>
  </si>
  <si>
    <t>Хомут металлический оцинкованный двухлапчатый с двумя быстродействующими замками и резиновым профилем для крепления трубопроводов, гайка крепления М8, диаметр от 40 до 45 мм</t>
  </si>
  <si>
    <t>Прокладка трубопроводов водоснабжения из стальных водогазопроводных оцинкованных труб диаметром: 50 мм</t>
  </si>
  <si>
    <t>Трубы стальные сварные оцинкованные водогазопроводные без резьбы, обыкновенные, номинальный диаметр 50 мм, толщина стенки 3,5 мм</t>
  </si>
  <si>
    <t>Хомут металлический оцинкованный двухлапчатый с двумя быстродействующими замками и резиновым профилем для крепления трубопроводов, гайка крепления М8, диаметр от 48 до 54 мм</t>
  </si>
  <si>
    <t>Установка фланцевых соединений на стальных трубопроводах диаметром: 50 мм</t>
  </si>
  <si>
    <t>соединение</t>
  </si>
  <si>
    <t>Грувлочные соединения Д25мм-50мм</t>
  </si>
  <si>
    <t>Прокладка трубопроводов водоснабжения из стальных водогазопроводных оцинкованных труб диаметром: 65 мм</t>
  </si>
  <si>
    <t>Трубы стальные сварные оцинкованные водогазопроводные без резьбы, обыкновенные, номинальный диаметр 65 мм, толщина стенки 4 мм</t>
  </si>
  <si>
    <t>Установка фланцевых соединений на стальных трубопроводах диаметром: 65 мм</t>
  </si>
  <si>
    <t>Грувлочные соединения Д65мм</t>
  </si>
  <si>
    <t>Хомут металлический оцинкованный двухлапчатый с двумя быстродействующими замками и резиновым профилем для крепления трубопроводов, гайка крепления М8, диаметр от 68 до 73 мм</t>
  </si>
  <si>
    <t>Прокладка трубопроводов водоснабжения из стальных водогазопроводных оцинкованных труб диаметром: 100 мм</t>
  </si>
  <si>
    <t>Трубы стальные сварные оцинкованные водогазопроводные без резьбы, обыкновенные, номинальный диаметр 100 мм, толщина стенки 4,5 мм</t>
  </si>
  <si>
    <t>Хомут металлический оцинкованный двухлапчатый с двумя быстродействующими замками и резиновым профилем для крепления трубопроводов, гайка крепления М8, диаметр от 95 до 103 мм</t>
  </si>
  <si>
    <t>Установка фланцевых соединений на стальных трубопроводах диаметром: 100 мм</t>
  </si>
  <si>
    <t>Грувлочные соединения Д100мм</t>
  </si>
  <si>
    <t>Изоляция изделиями из вспененного каучука, вспененного полиэтилена трубопроводов наружным диметром: до 160 мм трубками</t>
  </si>
  <si>
    <t>Трубки теплоизоляционные из вспененного полиэтилена, внутренний диаметр 25 мм, толщина 6 мм</t>
  </si>
  <si>
    <t>Трубки теплоизоляционные из вспененного полиэтилена, внутренний диаметр 35 мм, толщина 6 мм</t>
  </si>
  <si>
    <t>Трубки теплоизоляционные из вспененного полиэтилена, внутренний диаметр 42 мм, толщина 13 мм</t>
  </si>
  <si>
    <t>Трубки теплоизоляционные из вспененного полиэтилена, внутренний диаметр 54 мм, толщина 13 мм</t>
  </si>
  <si>
    <t>Трубки теплоизоляционные из вспененного полиэтилена, внутренний диаметр 65 мм, толщина 13 мм</t>
  </si>
  <si>
    <t>Трубки теплоизоляционные из вспененного полиэтилена, внутренний диаметр 110 мм, толщина 13 мм</t>
  </si>
  <si>
    <t>Огрунтовка металлических поверхностей за один раз: грунтовкой ГФ-021</t>
  </si>
  <si>
    <t>м2</t>
  </si>
  <si>
    <t>Составил:</t>
  </si>
  <si>
    <t>Хозяйственно-питьевой и противопожарный водопровод (В1)</t>
  </si>
  <si>
    <t>Дефектная ведомость №2</t>
  </si>
  <si>
    <t>Примечание</t>
  </si>
  <si>
    <t>Приложение №2 к Договору подряда №__  от "__"_____2025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</si>
</sst>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sz val="8"/>
      <color rgb="FFFF0000"/>
      <name val="Arial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wrapText="1"/>
    </xf>
    <xf numFmtId="0" fontId="4" fillId="0" borderId="0" xfId="0" applyFont="1"/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wrapText="1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1" fontId="4" fillId="0" borderId="1" xfId="0" applyNumberFormat="1" applyFont="1" applyFill="1" applyBorder="1" applyAlignment="1" applyProtection="1">
      <alignment horizontal="right" vertical="top" wrapText="1"/>
    </xf>
    <xf numFmtId="0" fontId="4" fillId="0" borderId="1" xfId="0" applyNumberFormat="1" applyFont="1" applyFill="1" applyBorder="1" applyAlignment="1" applyProtection="1">
      <alignment horizontal="right" vertical="top" wrapText="1"/>
    </xf>
    <xf numFmtId="164" fontId="4" fillId="0" borderId="1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5"/>
  <sheetViews>
    <sheetView tabSelected="1" zoomScaleNormal="100" workbookViewId="0">
      <selection activeCell="F6" sqref="F6"/>
    </sheetView>
  </sheetViews>
  <sheetFormatPr defaultColWidth="9.140625" defaultRowHeight="11.25" customHeight="1" x14ac:dyDescent="0.2"/>
  <cols>
    <col min="1" max="1" width="5.5703125" style="1" customWidth="1"/>
    <col min="2" max="2" width="44.42578125" style="2" customWidth="1"/>
    <col min="3" max="3" width="10.7109375" style="2" customWidth="1"/>
    <col min="4" max="4" width="12.28515625" style="2" customWidth="1"/>
    <col min="5" max="5" width="19.5703125" style="2" customWidth="1"/>
    <col min="6" max="6" width="9.140625" style="2"/>
    <col min="7" max="7" width="4.7109375" style="2" hidden="1" customWidth="1"/>
    <col min="8" max="13" width="9.140625" style="2"/>
    <col min="14" max="14" width="135.28515625" style="3" hidden="1" customWidth="1"/>
    <col min="15" max="16" width="55.140625" style="3" hidden="1" customWidth="1"/>
    <col min="17" max="20" width="69" style="3" hidden="1" customWidth="1"/>
    <col min="21" max="22" width="55.140625" style="3" hidden="1" customWidth="1"/>
    <col min="23" max="26" width="69" style="3" hidden="1" customWidth="1"/>
    <col min="27" max="16384" width="9.140625" style="2"/>
  </cols>
  <sheetData>
    <row r="1" spans="1:26" s="6" customFormat="1" ht="49.5" customHeight="1" x14ac:dyDescent="0.25">
      <c r="A1" s="5"/>
      <c r="D1" s="22" t="s">
        <v>84</v>
      </c>
      <c r="E1" s="22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6" customFormat="1" ht="33" customHeight="1" x14ac:dyDescent="0.25">
      <c r="A2" s="5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s="8" customFormat="1" ht="18.75" x14ac:dyDescent="0.3">
      <c r="A3" s="23" t="s">
        <v>82</v>
      </c>
      <c r="B3" s="23"/>
      <c r="C3" s="23"/>
      <c r="D3" s="23"/>
      <c r="E3" s="23"/>
    </row>
    <row r="4" spans="1:26" s="8" customFormat="1" ht="12.75" customHeight="1" x14ac:dyDescent="0.25">
      <c r="A4" s="25" t="s">
        <v>81</v>
      </c>
      <c r="B4" s="25"/>
      <c r="C4" s="25"/>
      <c r="D4" s="25"/>
      <c r="E4" s="25"/>
    </row>
    <row r="5" spans="1:26" s="8" customFormat="1" ht="36" customHeight="1" x14ac:dyDescent="0.25">
      <c r="A5" s="9" t="s">
        <v>0</v>
      </c>
      <c r="B5" s="10" t="s">
        <v>1</v>
      </c>
      <c r="C5" s="10" t="s">
        <v>2</v>
      </c>
      <c r="D5" s="10" t="s">
        <v>3</v>
      </c>
      <c r="E5" s="10" t="s">
        <v>83</v>
      </c>
    </row>
    <row r="6" spans="1:26" s="8" customFormat="1" ht="15.75" x14ac:dyDescent="0.25">
      <c r="A6" s="11">
        <v>1</v>
      </c>
      <c r="B6" s="12">
        <v>2</v>
      </c>
      <c r="C6" s="12">
        <v>3</v>
      </c>
      <c r="D6" s="12">
        <v>4</v>
      </c>
      <c r="E6" s="12">
        <v>5</v>
      </c>
    </row>
    <row r="7" spans="1:26" s="8" customFormat="1" ht="15.75" x14ac:dyDescent="0.25">
      <c r="A7" s="24" t="s">
        <v>4</v>
      </c>
      <c r="B7" s="24"/>
      <c r="C7" s="24"/>
      <c r="D7" s="24"/>
      <c r="E7" s="24"/>
      <c r="N7" s="13" t="s">
        <v>4</v>
      </c>
    </row>
    <row r="8" spans="1:26" s="8" customFormat="1" ht="31.5" x14ac:dyDescent="0.25">
      <c r="A8" s="14">
        <f>IF(G8&lt;&gt;"",COUNTA(G$1:G8),"")</f>
        <v>1</v>
      </c>
      <c r="B8" s="15" t="s">
        <v>5</v>
      </c>
      <c r="C8" s="16" t="s">
        <v>6</v>
      </c>
      <c r="D8" s="17">
        <v>24</v>
      </c>
      <c r="E8" s="15"/>
      <c r="G8" s="6" t="s">
        <v>7</v>
      </c>
      <c r="N8" s="13"/>
    </row>
    <row r="9" spans="1:26" s="8" customFormat="1" ht="31.5" x14ac:dyDescent="0.25">
      <c r="A9" s="14">
        <f>IF(G9&lt;&gt;"",COUNTA(G$1:G9),"")</f>
        <v>2</v>
      </c>
      <c r="B9" s="15" t="s">
        <v>8</v>
      </c>
      <c r="C9" s="16" t="s">
        <v>6</v>
      </c>
      <c r="D9" s="17">
        <v>2</v>
      </c>
      <c r="E9" s="15"/>
      <c r="G9" s="6" t="s">
        <v>7</v>
      </c>
      <c r="N9" s="13"/>
    </row>
    <row r="10" spans="1:26" s="8" customFormat="1" ht="47.25" x14ac:dyDescent="0.25">
      <c r="A10" s="14">
        <f>IF(G10&lt;&gt;"",COUNTA(G$1:G10),"")</f>
        <v>3</v>
      </c>
      <c r="B10" s="15" t="s">
        <v>9</v>
      </c>
      <c r="C10" s="16" t="s">
        <v>6</v>
      </c>
      <c r="D10" s="17">
        <v>22</v>
      </c>
      <c r="E10" s="15"/>
      <c r="G10" s="6" t="s">
        <v>7</v>
      </c>
      <c r="N10" s="13"/>
    </row>
    <row r="11" spans="1:26" s="8" customFormat="1" ht="31.5" x14ac:dyDescent="0.25">
      <c r="A11" s="14">
        <f>IF(G11&lt;&gt;"",COUNTA(G$1:G11),"")</f>
        <v>4</v>
      </c>
      <c r="B11" s="15" t="s">
        <v>10</v>
      </c>
      <c r="C11" s="16" t="s">
        <v>6</v>
      </c>
      <c r="D11" s="17">
        <v>1</v>
      </c>
      <c r="E11" s="15"/>
      <c r="G11" s="6" t="s">
        <v>7</v>
      </c>
      <c r="N11" s="13"/>
    </row>
    <row r="12" spans="1:26" s="8" customFormat="1" ht="47.25" x14ac:dyDescent="0.25">
      <c r="A12" s="14">
        <f>IF(G12&lt;&gt;"",COUNTA(G$1:G12),"")</f>
        <v>5</v>
      </c>
      <c r="B12" s="15" t="s">
        <v>11</v>
      </c>
      <c r="C12" s="16" t="s">
        <v>6</v>
      </c>
      <c r="D12" s="17">
        <v>1</v>
      </c>
      <c r="E12" s="15"/>
      <c r="G12" s="6" t="s">
        <v>7</v>
      </c>
      <c r="N12" s="13"/>
    </row>
    <row r="13" spans="1:26" s="8" customFormat="1" ht="47.25" x14ac:dyDescent="0.25">
      <c r="A13" s="14">
        <f>IF(G13&lt;&gt;"",COUNTA(G$1:G13),"")</f>
        <v>6</v>
      </c>
      <c r="B13" s="15" t="s">
        <v>12</v>
      </c>
      <c r="C13" s="16" t="s">
        <v>6</v>
      </c>
      <c r="D13" s="17">
        <v>2</v>
      </c>
      <c r="E13" s="15"/>
      <c r="G13" s="6" t="s">
        <v>7</v>
      </c>
      <c r="N13" s="13"/>
    </row>
    <row r="14" spans="1:26" s="8" customFormat="1" ht="31.5" x14ac:dyDescent="0.25">
      <c r="A14" s="14">
        <f>IF(G14&lt;&gt;"",COUNTA(G$1:G14),"")</f>
        <v>7</v>
      </c>
      <c r="B14" s="15" t="s">
        <v>13</v>
      </c>
      <c r="C14" s="16" t="s">
        <v>6</v>
      </c>
      <c r="D14" s="17">
        <v>1</v>
      </c>
      <c r="E14" s="15"/>
      <c r="G14" s="6" t="s">
        <v>7</v>
      </c>
      <c r="N14" s="13"/>
    </row>
    <row r="15" spans="1:26" s="8" customFormat="1" ht="15.75" x14ac:dyDescent="0.25">
      <c r="A15" s="14">
        <f>IF(G15&lt;&gt;"",COUNTA(G$1:G15),"")</f>
        <v>8</v>
      </c>
      <c r="B15" s="15" t="s">
        <v>14</v>
      </c>
      <c r="C15" s="16" t="s">
        <v>6</v>
      </c>
      <c r="D15" s="17">
        <v>1</v>
      </c>
      <c r="E15" s="15"/>
      <c r="G15" s="6" t="s">
        <v>7</v>
      </c>
      <c r="N15" s="13"/>
    </row>
    <row r="16" spans="1:26" s="8" customFormat="1" ht="31.5" x14ac:dyDescent="0.25">
      <c r="A16" s="14">
        <f>IF(G16&lt;&gt;"",COUNTA(G$1:G16),"")</f>
        <v>9</v>
      </c>
      <c r="B16" s="15" t="s">
        <v>10</v>
      </c>
      <c r="C16" s="16" t="s">
        <v>6</v>
      </c>
      <c r="D16" s="17">
        <v>1</v>
      </c>
      <c r="E16" s="15"/>
      <c r="G16" s="6" t="s">
        <v>7</v>
      </c>
      <c r="N16" s="13"/>
    </row>
    <row r="17" spans="1:14" s="8" customFormat="1" ht="31.5" x14ac:dyDescent="0.25">
      <c r="A17" s="14">
        <f>IF(G17&lt;&gt;"",COUNTA(G$1:G17),"")</f>
        <v>10</v>
      </c>
      <c r="B17" s="15" t="s">
        <v>15</v>
      </c>
      <c r="C17" s="16" t="s">
        <v>6</v>
      </c>
      <c r="D17" s="17">
        <v>1</v>
      </c>
      <c r="E17" s="15"/>
      <c r="G17" s="6" t="s">
        <v>7</v>
      </c>
      <c r="N17" s="13"/>
    </row>
    <row r="18" spans="1:14" s="8" customFormat="1" ht="31.5" x14ac:dyDescent="0.25">
      <c r="A18" s="14">
        <f>IF(G18&lt;&gt;"",COUNTA(G$1:G18),"")</f>
        <v>11</v>
      </c>
      <c r="B18" s="15" t="s">
        <v>16</v>
      </c>
      <c r="C18" s="16" t="s">
        <v>17</v>
      </c>
      <c r="D18" s="17">
        <v>5</v>
      </c>
      <c r="E18" s="15"/>
      <c r="G18" s="6" t="s">
        <v>7</v>
      </c>
      <c r="N18" s="13"/>
    </row>
    <row r="19" spans="1:14" s="8" customFormat="1" ht="63" x14ac:dyDescent="0.25">
      <c r="A19" s="14">
        <f>IF(G19&lt;&gt;"",COUNTA(G$1:G19),"")</f>
        <v>12</v>
      </c>
      <c r="B19" s="15" t="s">
        <v>18</v>
      </c>
      <c r="C19" s="16" t="s">
        <v>6</v>
      </c>
      <c r="D19" s="17">
        <v>5</v>
      </c>
      <c r="E19" s="15"/>
      <c r="G19" s="6" t="s">
        <v>7</v>
      </c>
      <c r="N19" s="13"/>
    </row>
    <row r="20" spans="1:14" s="8" customFormat="1" ht="63" x14ac:dyDescent="0.25">
      <c r="A20" s="14">
        <f>IF(G20&lt;&gt;"",COUNTA(G$1:G20),"")</f>
        <v>13</v>
      </c>
      <c r="B20" s="15" t="s">
        <v>19</v>
      </c>
      <c r="C20" s="16" t="s">
        <v>6</v>
      </c>
      <c r="D20" s="17">
        <v>5</v>
      </c>
      <c r="E20" s="15"/>
      <c r="G20" s="6" t="s">
        <v>7</v>
      </c>
      <c r="N20" s="13"/>
    </row>
    <row r="21" spans="1:14" s="8" customFormat="1" ht="15.75" x14ac:dyDescent="0.25">
      <c r="A21" s="14">
        <f>IF(G21&lt;&gt;"",COUNTA(G$1:G21),"")</f>
        <v>14</v>
      </c>
      <c r="B21" s="15" t="s">
        <v>20</v>
      </c>
      <c r="C21" s="16" t="s">
        <v>6</v>
      </c>
      <c r="D21" s="18">
        <v>23</v>
      </c>
      <c r="E21" s="15"/>
      <c r="G21" s="6" t="s">
        <v>7</v>
      </c>
      <c r="N21" s="13"/>
    </row>
    <row r="22" spans="1:14" s="8" customFormat="1" ht="47.25" x14ac:dyDescent="0.25">
      <c r="A22" s="14">
        <f>IF(G22&lt;&gt;"",COUNTA(G$1:G22),"")</f>
        <v>15</v>
      </c>
      <c r="B22" s="15" t="s">
        <v>21</v>
      </c>
      <c r="C22" s="16" t="s">
        <v>6</v>
      </c>
      <c r="D22" s="17">
        <v>22</v>
      </c>
      <c r="E22" s="15"/>
      <c r="G22" s="6" t="s">
        <v>7</v>
      </c>
      <c r="N22" s="13"/>
    </row>
    <row r="23" spans="1:14" s="8" customFormat="1" ht="47.25" x14ac:dyDescent="0.25">
      <c r="A23" s="14">
        <f>IF(G23&lt;&gt;"",COUNTA(G$1:G23),"")</f>
        <v>16</v>
      </c>
      <c r="B23" s="15" t="s">
        <v>22</v>
      </c>
      <c r="C23" s="16" t="s">
        <v>6</v>
      </c>
      <c r="D23" s="17">
        <v>1</v>
      </c>
      <c r="E23" s="15"/>
      <c r="G23" s="6" t="s">
        <v>7</v>
      </c>
      <c r="N23" s="13"/>
    </row>
    <row r="24" spans="1:14" s="8" customFormat="1" ht="63" x14ac:dyDescent="0.25">
      <c r="A24" s="14">
        <f>IF(G24&lt;&gt;"",COUNTA(G$1:G24),"")</f>
        <v>17</v>
      </c>
      <c r="B24" s="15" t="s">
        <v>23</v>
      </c>
      <c r="C24" s="16" t="s">
        <v>6</v>
      </c>
      <c r="D24" s="17">
        <v>17</v>
      </c>
      <c r="E24" s="15"/>
      <c r="G24" s="6" t="s">
        <v>7</v>
      </c>
      <c r="N24" s="13"/>
    </row>
    <row r="25" spans="1:14" s="8" customFormat="1" ht="31.5" x14ac:dyDescent="0.25">
      <c r="A25" s="14">
        <f>IF(G25&lt;&gt;"",COUNTA(G$1:G25),"")</f>
        <v>18</v>
      </c>
      <c r="B25" s="15" t="s">
        <v>24</v>
      </c>
      <c r="C25" s="16" t="s">
        <v>6</v>
      </c>
      <c r="D25" s="17">
        <v>11</v>
      </c>
      <c r="E25" s="15"/>
      <c r="G25" s="6" t="s">
        <v>7</v>
      </c>
      <c r="N25" s="13"/>
    </row>
    <row r="26" spans="1:14" s="8" customFormat="1" ht="63" x14ac:dyDescent="0.25">
      <c r="A26" s="14">
        <f>IF(G26&lt;&gt;"",COUNTA(G$1:G26),"")</f>
        <v>19</v>
      </c>
      <c r="B26" s="15" t="s">
        <v>25</v>
      </c>
      <c r="C26" s="16" t="s">
        <v>6</v>
      </c>
      <c r="D26" s="17">
        <v>6</v>
      </c>
      <c r="E26" s="15"/>
      <c r="G26" s="6" t="s">
        <v>7</v>
      </c>
      <c r="N26" s="13"/>
    </row>
    <row r="27" spans="1:14" s="8" customFormat="1" ht="63" x14ac:dyDescent="0.25">
      <c r="A27" s="14">
        <f>IF(G27&lt;&gt;"",COUNTA(G$1:G27),"")</f>
        <v>20</v>
      </c>
      <c r="B27" s="15" t="s">
        <v>26</v>
      </c>
      <c r="C27" s="16" t="s">
        <v>6</v>
      </c>
      <c r="D27" s="17">
        <v>17</v>
      </c>
      <c r="E27" s="15"/>
      <c r="G27" s="6" t="s">
        <v>7</v>
      </c>
      <c r="N27" s="13"/>
    </row>
    <row r="28" spans="1:14" s="8" customFormat="1" ht="31.5" x14ac:dyDescent="0.25">
      <c r="A28" s="14">
        <f>IF(G28&lt;&gt;"",COUNTA(G$1:G28),"")</f>
        <v>21</v>
      </c>
      <c r="B28" s="15" t="s">
        <v>27</v>
      </c>
      <c r="C28" s="16" t="s">
        <v>6</v>
      </c>
      <c r="D28" s="17">
        <v>3</v>
      </c>
      <c r="E28" s="15"/>
      <c r="G28" s="6" t="s">
        <v>7</v>
      </c>
      <c r="N28" s="13"/>
    </row>
    <row r="29" spans="1:14" s="8" customFormat="1" ht="31.5" x14ac:dyDescent="0.25">
      <c r="A29" s="14">
        <f>IF(G29&lt;&gt;"",COUNTA(G$1:G29),"")</f>
        <v>22</v>
      </c>
      <c r="B29" s="15" t="s">
        <v>28</v>
      </c>
      <c r="C29" s="16" t="s">
        <v>6</v>
      </c>
      <c r="D29" s="17">
        <v>10</v>
      </c>
      <c r="E29" s="15"/>
      <c r="G29" s="6" t="s">
        <v>7</v>
      </c>
      <c r="N29" s="13"/>
    </row>
    <row r="30" spans="1:14" s="8" customFormat="1" ht="47.25" x14ac:dyDescent="0.25">
      <c r="A30" s="14">
        <f>IF(G30&lt;&gt;"",COUNTA(G$1:G30),"")</f>
        <v>23</v>
      </c>
      <c r="B30" s="15" t="s">
        <v>29</v>
      </c>
      <c r="C30" s="16" t="s">
        <v>6</v>
      </c>
      <c r="D30" s="17">
        <v>1</v>
      </c>
      <c r="E30" s="15"/>
      <c r="G30" s="6" t="s">
        <v>7</v>
      </c>
      <c r="N30" s="13"/>
    </row>
    <row r="31" spans="1:14" s="8" customFormat="1" ht="63" x14ac:dyDescent="0.25">
      <c r="A31" s="14">
        <f>IF(G31&lt;&gt;"",COUNTA(G$1:G31),"")</f>
        <v>24</v>
      </c>
      <c r="B31" s="15" t="s">
        <v>30</v>
      </c>
      <c r="C31" s="16" t="s">
        <v>6</v>
      </c>
      <c r="D31" s="17">
        <v>1</v>
      </c>
      <c r="E31" s="15"/>
      <c r="G31" s="6" t="s">
        <v>7</v>
      </c>
      <c r="N31" s="13"/>
    </row>
    <row r="32" spans="1:14" s="8" customFormat="1" ht="63" x14ac:dyDescent="0.25">
      <c r="A32" s="14">
        <f>IF(G32&lt;&gt;"",COUNTA(G$1:G32),"")</f>
        <v>25</v>
      </c>
      <c r="B32" s="15" t="s">
        <v>31</v>
      </c>
      <c r="C32" s="16" t="s">
        <v>6</v>
      </c>
      <c r="D32" s="17">
        <v>2</v>
      </c>
      <c r="E32" s="15"/>
      <c r="G32" s="6" t="s">
        <v>7</v>
      </c>
      <c r="N32" s="13"/>
    </row>
    <row r="33" spans="1:14" s="8" customFormat="1" ht="47.25" x14ac:dyDescent="0.25">
      <c r="A33" s="14">
        <f>IF(G33&lt;&gt;"",COUNTA(G$1:G33),"")</f>
        <v>26</v>
      </c>
      <c r="B33" s="15" t="s">
        <v>32</v>
      </c>
      <c r="C33" s="16" t="s">
        <v>6</v>
      </c>
      <c r="D33" s="17">
        <v>22</v>
      </c>
      <c r="E33" s="15"/>
      <c r="G33" s="6" t="s">
        <v>7</v>
      </c>
      <c r="N33" s="13"/>
    </row>
    <row r="34" spans="1:14" s="8" customFormat="1" ht="47.25" x14ac:dyDescent="0.25">
      <c r="A34" s="14">
        <f>IF(G34&lt;&gt;"",COUNTA(G$1:G34),"")</f>
        <v>27</v>
      </c>
      <c r="B34" s="15" t="s">
        <v>33</v>
      </c>
      <c r="C34" s="16" t="s">
        <v>6</v>
      </c>
      <c r="D34" s="17">
        <v>10</v>
      </c>
      <c r="E34" s="15"/>
      <c r="G34" s="6" t="s">
        <v>7</v>
      </c>
      <c r="N34" s="13"/>
    </row>
    <row r="35" spans="1:14" s="8" customFormat="1" ht="47.25" x14ac:dyDescent="0.25">
      <c r="A35" s="14">
        <f>IF(G35&lt;&gt;"",COUNTA(G$1:G35),"")</f>
        <v>28</v>
      </c>
      <c r="B35" s="15" t="s">
        <v>34</v>
      </c>
      <c r="C35" s="16" t="s">
        <v>6</v>
      </c>
      <c r="D35" s="17">
        <v>22</v>
      </c>
      <c r="E35" s="15"/>
      <c r="G35" s="6" t="s">
        <v>7</v>
      </c>
      <c r="N35" s="13"/>
    </row>
    <row r="36" spans="1:14" s="8" customFormat="1" ht="47.25" x14ac:dyDescent="0.25">
      <c r="A36" s="14">
        <f>IF(G36&lt;&gt;"",COUNTA(G$1:G36),"")</f>
        <v>29</v>
      </c>
      <c r="B36" s="15" t="s">
        <v>35</v>
      </c>
      <c r="C36" s="16" t="s">
        <v>17</v>
      </c>
      <c r="D36" s="17">
        <v>1</v>
      </c>
      <c r="E36" s="15"/>
      <c r="G36" s="6" t="s">
        <v>7</v>
      </c>
      <c r="N36" s="13"/>
    </row>
    <row r="37" spans="1:14" s="8" customFormat="1" ht="47.25" x14ac:dyDescent="0.25">
      <c r="A37" s="14">
        <f>IF(G37&lt;&gt;"",COUNTA(G$1:G37),"")</f>
        <v>30</v>
      </c>
      <c r="B37" s="15" t="s">
        <v>36</v>
      </c>
      <c r="C37" s="16" t="s">
        <v>37</v>
      </c>
      <c r="D37" s="19">
        <v>0.26400000000000001</v>
      </c>
      <c r="E37" s="15"/>
      <c r="G37" s="6" t="s">
        <v>7</v>
      </c>
      <c r="N37" s="13"/>
    </row>
    <row r="38" spans="1:14" s="8" customFormat="1" ht="31.5" x14ac:dyDescent="0.25">
      <c r="A38" s="14">
        <f>IF(G38&lt;&gt;"",COUNTA(G$1:G38),"")</f>
        <v>31</v>
      </c>
      <c r="B38" s="15" t="s">
        <v>38</v>
      </c>
      <c r="C38" s="16" t="s">
        <v>6</v>
      </c>
      <c r="D38" s="17">
        <v>30</v>
      </c>
      <c r="E38" s="15"/>
      <c r="G38" s="6" t="s">
        <v>7</v>
      </c>
      <c r="N38" s="13"/>
    </row>
    <row r="39" spans="1:14" s="8" customFormat="1" ht="47.25" x14ac:dyDescent="0.25">
      <c r="A39" s="14">
        <f>IF(G39&lt;&gt;"",COUNTA(G$1:G39),"")</f>
        <v>32</v>
      </c>
      <c r="B39" s="15" t="s">
        <v>39</v>
      </c>
      <c r="C39" s="16" t="s">
        <v>6</v>
      </c>
      <c r="D39" s="17">
        <v>58</v>
      </c>
      <c r="E39" s="15"/>
      <c r="G39" s="6" t="s">
        <v>7</v>
      </c>
      <c r="N39" s="13"/>
    </row>
    <row r="40" spans="1:14" s="8" customFormat="1" ht="31.5" x14ac:dyDescent="0.25">
      <c r="A40" s="14">
        <f>IF(G40&lt;&gt;"",COUNTA(G$1:G40),"")</f>
        <v>33</v>
      </c>
      <c r="B40" s="15" t="s">
        <v>40</v>
      </c>
      <c r="C40" s="16" t="s">
        <v>6</v>
      </c>
      <c r="D40" s="17">
        <v>30</v>
      </c>
      <c r="E40" s="15"/>
      <c r="G40" s="6" t="s">
        <v>7</v>
      </c>
      <c r="N40" s="13"/>
    </row>
    <row r="41" spans="1:14" s="8" customFormat="1" ht="31.5" x14ac:dyDescent="0.25">
      <c r="A41" s="14">
        <f>IF(G41&lt;&gt;"",COUNTA(G$1:G41),"")</f>
        <v>34</v>
      </c>
      <c r="B41" s="15" t="s">
        <v>41</v>
      </c>
      <c r="C41" s="16" t="s">
        <v>6</v>
      </c>
      <c r="D41" s="17">
        <v>29</v>
      </c>
      <c r="E41" s="15"/>
      <c r="G41" s="6" t="s">
        <v>7</v>
      </c>
      <c r="N41" s="13"/>
    </row>
    <row r="42" spans="1:14" s="8" customFormat="1" ht="15.75" x14ac:dyDescent="0.25">
      <c r="A42" s="14">
        <f>IF(G42&lt;&gt;"",COUNTA(G$1:G42),"")</f>
        <v>35</v>
      </c>
      <c r="B42" s="15" t="s">
        <v>42</v>
      </c>
      <c r="C42" s="16" t="s">
        <v>6</v>
      </c>
      <c r="D42" s="17">
        <v>87</v>
      </c>
      <c r="E42" s="15"/>
      <c r="G42" s="6" t="s">
        <v>7</v>
      </c>
      <c r="N42" s="13"/>
    </row>
    <row r="43" spans="1:14" s="8" customFormat="1" ht="157.5" x14ac:dyDescent="0.25">
      <c r="A43" s="14">
        <f>IF(G43&lt;&gt;"",COUNTA(G$1:G43),"")</f>
        <v>36</v>
      </c>
      <c r="B43" s="15" t="s">
        <v>43</v>
      </c>
      <c r="C43" s="16" t="s">
        <v>6</v>
      </c>
      <c r="D43" s="17">
        <v>29</v>
      </c>
      <c r="E43" s="15"/>
      <c r="G43" s="6" t="s">
        <v>7</v>
      </c>
      <c r="N43" s="13"/>
    </row>
    <row r="44" spans="1:14" s="8" customFormat="1" ht="15.75" x14ac:dyDescent="0.25">
      <c r="A44" s="14">
        <f>IF(G44&lt;&gt;"",COUNTA(G$1:G44),"")</f>
        <v>37</v>
      </c>
      <c r="B44" s="15" t="s">
        <v>44</v>
      </c>
      <c r="C44" s="16" t="s">
        <v>6</v>
      </c>
      <c r="D44" s="17">
        <v>29</v>
      </c>
      <c r="E44" s="15"/>
      <c r="G44" s="6" t="s">
        <v>7</v>
      </c>
      <c r="N44" s="13"/>
    </row>
    <row r="45" spans="1:14" s="8" customFormat="1" ht="47.25" x14ac:dyDescent="0.25">
      <c r="A45" s="14">
        <f>IF(G45&lt;&gt;"",COUNTA(G$1:G45),"")</f>
        <v>38</v>
      </c>
      <c r="B45" s="15" t="s">
        <v>45</v>
      </c>
      <c r="C45" s="16" t="s">
        <v>46</v>
      </c>
      <c r="D45" s="18">
        <v>25</v>
      </c>
      <c r="E45" s="15"/>
      <c r="G45" s="6" t="s">
        <v>7</v>
      </c>
      <c r="N45" s="13"/>
    </row>
    <row r="46" spans="1:14" s="8" customFormat="1" ht="63" x14ac:dyDescent="0.25">
      <c r="A46" s="14">
        <f>IF(G46&lt;&gt;"",COUNTA(G$1:G46),"")</f>
        <v>39</v>
      </c>
      <c r="B46" s="15" t="s">
        <v>47</v>
      </c>
      <c r="C46" s="16" t="s">
        <v>46</v>
      </c>
      <c r="D46" s="17">
        <v>25</v>
      </c>
      <c r="E46" s="15"/>
      <c r="G46" s="6" t="s">
        <v>7</v>
      </c>
      <c r="N46" s="13"/>
    </row>
    <row r="47" spans="1:14" s="8" customFormat="1" ht="94.5" x14ac:dyDescent="0.25">
      <c r="A47" s="14">
        <f>IF(G47&lt;&gt;"",COUNTA(G$1:G47),"")</f>
        <v>40</v>
      </c>
      <c r="B47" s="15" t="s">
        <v>48</v>
      </c>
      <c r="C47" s="16" t="s">
        <v>6</v>
      </c>
      <c r="D47" s="17">
        <v>25</v>
      </c>
      <c r="E47" s="15"/>
      <c r="G47" s="6" t="s">
        <v>7</v>
      </c>
      <c r="N47" s="13"/>
    </row>
    <row r="48" spans="1:14" s="8" customFormat="1" ht="47.25" x14ac:dyDescent="0.25">
      <c r="A48" s="14">
        <f>IF(G48&lt;&gt;"",COUNTA(G$1:G48),"")</f>
        <v>41</v>
      </c>
      <c r="B48" s="15" t="s">
        <v>49</v>
      </c>
      <c r="C48" s="16" t="s">
        <v>46</v>
      </c>
      <c r="D48" s="18">
        <v>15</v>
      </c>
      <c r="E48" s="15"/>
      <c r="G48" s="6" t="s">
        <v>7</v>
      </c>
      <c r="N48" s="13"/>
    </row>
    <row r="49" spans="1:14" s="8" customFormat="1" ht="63" x14ac:dyDescent="0.25">
      <c r="A49" s="14">
        <f>IF(G49&lt;&gt;"",COUNTA(G$1:G49),"")</f>
        <v>42</v>
      </c>
      <c r="B49" s="15" t="s">
        <v>50</v>
      </c>
      <c r="C49" s="16" t="s">
        <v>46</v>
      </c>
      <c r="D49" s="17">
        <v>15</v>
      </c>
      <c r="E49" s="15"/>
      <c r="G49" s="6" t="s">
        <v>7</v>
      </c>
      <c r="N49" s="13"/>
    </row>
    <row r="50" spans="1:14" s="8" customFormat="1" ht="94.5" x14ac:dyDescent="0.25">
      <c r="A50" s="14">
        <f>IF(G50&lt;&gt;"",COUNTA(G$1:G50),"")</f>
        <v>43</v>
      </c>
      <c r="B50" s="15" t="s">
        <v>51</v>
      </c>
      <c r="C50" s="16" t="s">
        <v>6</v>
      </c>
      <c r="D50" s="17">
        <v>15</v>
      </c>
      <c r="E50" s="15"/>
      <c r="G50" s="6" t="s">
        <v>7</v>
      </c>
      <c r="N50" s="13"/>
    </row>
    <row r="51" spans="1:14" s="8" customFormat="1" ht="47.25" x14ac:dyDescent="0.25">
      <c r="A51" s="14">
        <f>IF(G51&lt;&gt;"",COUNTA(G$1:G51),"")</f>
        <v>44</v>
      </c>
      <c r="B51" s="15" t="s">
        <v>52</v>
      </c>
      <c r="C51" s="16" t="s">
        <v>46</v>
      </c>
      <c r="D51" s="18">
        <v>10</v>
      </c>
      <c r="E51" s="15"/>
      <c r="G51" s="6" t="s">
        <v>7</v>
      </c>
      <c r="N51" s="13"/>
    </row>
    <row r="52" spans="1:14" s="8" customFormat="1" ht="63" x14ac:dyDescent="0.25">
      <c r="A52" s="14">
        <f>IF(G52&lt;&gt;"",COUNTA(G$1:G52),"")</f>
        <v>45</v>
      </c>
      <c r="B52" s="15" t="s">
        <v>53</v>
      </c>
      <c r="C52" s="16" t="s">
        <v>46</v>
      </c>
      <c r="D52" s="17">
        <v>10</v>
      </c>
      <c r="E52" s="15"/>
      <c r="G52" s="6" t="s">
        <v>7</v>
      </c>
      <c r="N52" s="13"/>
    </row>
    <row r="53" spans="1:14" s="8" customFormat="1" ht="94.5" x14ac:dyDescent="0.25">
      <c r="A53" s="14">
        <f>IF(G53&lt;&gt;"",COUNTA(G$1:G53),"")</f>
        <v>46</v>
      </c>
      <c r="B53" s="15" t="s">
        <v>54</v>
      </c>
      <c r="C53" s="16" t="s">
        <v>6</v>
      </c>
      <c r="D53" s="17">
        <v>10</v>
      </c>
      <c r="E53" s="15"/>
      <c r="G53" s="6" t="s">
        <v>7</v>
      </c>
      <c r="N53" s="13"/>
    </row>
    <row r="54" spans="1:14" s="8" customFormat="1" ht="47.25" x14ac:dyDescent="0.25">
      <c r="A54" s="14">
        <f>IF(G54&lt;&gt;"",COUNTA(G$1:G54),"")</f>
        <v>47</v>
      </c>
      <c r="B54" s="15" t="s">
        <v>55</v>
      </c>
      <c r="C54" s="16" t="s">
        <v>46</v>
      </c>
      <c r="D54" s="18">
        <v>100</v>
      </c>
      <c r="E54" s="15"/>
      <c r="G54" s="6" t="s">
        <v>7</v>
      </c>
      <c r="N54" s="13"/>
    </row>
    <row r="55" spans="1:14" s="8" customFormat="1" ht="63" x14ac:dyDescent="0.25">
      <c r="A55" s="14">
        <f>IF(G55&lt;&gt;"",COUNTA(G$1:G55),"")</f>
        <v>48</v>
      </c>
      <c r="B55" s="15" t="s">
        <v>56</v>
      </c>
      <c r="C55" s="16" t="s">
        <v>46</v>
      </c>
      <c r="D55" s="17">
        <v>100</v>
      </c>
      <c r="E55" s="15"/>
      <c r="G55" s="6" t="s">
        <v>7</v>
      </c>
      <c r="N55" s="13"/>
    </row>
    <row r="56" spans="1:14" s="8" customFormat="1" ht="94.5" x14ac:dyDescent="0.25">
      <c r="A56" s="14">
        <f>IF(G56&lt;&gt;"",COUNTA(G$1:G56),"")</f>
        <v>49</v>
      </c>
      <c r="B56" s="15" t="s">
        <v>57</v>
      </c>
      <c r="C56" s="16" t="s">
        <v>6</v>
      </c>
      <c r="D56" s="17">
        <v>100</v>
      </c>
      <c r="E56" s="15"/>
      <c r="G56" s="6" t="s">
        <v>7</v>
      </c>
      <c r="N56" s="13"/>
    </row>
    <row r="57" spans="1:14" s="8" customFormat="1" ht="31.5" x14ac:dyDescent="0.25">
      <c r="A57" s="14">
        <f>IF(G57&lt;&gt;"",COUNTA(G$1:G57),"")</f>
        <v>50</v>
      </c>
      <c r="B57" s="15" t="s">
        <v>58</v>
      </c>
      <c r="C57" s="16" t="s">
        <v>59</v>
      </c>
      <c r="D57" s="17">
        <v>75</v>
      </c>
      <c r="E57" s="15"/>
      <c r="G57" s="6" t="s">
        <v>7</v>
      </c>
      <c r="N57" s="13"/>
    </row>
    <row r="58" spans="1:14" s="8" customFormat="1" ht="15.75" x14ac:dyDescent="0.25">
      <c r="A58" s="14">
        <f>IF(G58&lt;&gt;"",COUNTA(G$1:G58),"")</f>
        <v>51</v>
      </c>
      <c r="B58" s="15" t="s">
        <v>60</v>
      </c>
      <c r="C58" s="16" t="s">
        <v>6</v>
      </c>
      <c r="D58" s="17">
        <v>75</v>
      </c>
      <c r="E58" s="15"/>
      <c r="G58" s="6" t="s">
        <v>7</v>
      </c>
      <c r="N58" s="13"/>
    </row>
    <row r="59" spans="1:14" s="8" customFormat="1" ht="47.25" x14ac:dyDescent="0.25">
      <c r="A59" s="14">
        <f>IF(G59&lt;&gt;"",COUNTA(G$1:G59),"")</f>
        <v>52</v>
      </c>
      <c r="B59" s="15" t="s">
        <v>61</v>
      </c>
      <c r="C59" s="16" t="s">
        <v>46</v>
      </c>
      <c r="D59" s="18">
        <v>190</v>
      </c>
      <c r="E59" s="15"/>
      <c r="G59" s="6" t="s">
        <v>7</v>
      </c>
      <c r="N59" s="13"/>
    </row>
    <row r="60" spans="1:14" s="8" customFormat="1" ht="63" x14ac:dyDescent="0.25">
      <c r="A60" s="14">
        <f>IF(G60&lt;&gt;"",COUNTA(G$1:G60),"")</f>
        <v>53</v>
      </c>
      <c r="B60" s="15" t="s">
        <v>62</v>
      </c>
      <c r="C60" s="16" t="s">
        <v>46</v>
      </c>
      <c r="D60" s="17">
        <v>190</v>
      </c>
      <c r="E60" s="15"/>
      <c r="G60" s="6" t="s">
        <v>7</v>
      </c>
      <c r="N60" s="13"/>
    </row>
    <row r="61" spans="1:14" s="8" customFormat="1" ht="31.5" x14ac:dyDescent="0.25">
      <c r="A61" s="14">
        <f>IF(G61&lt;&gt;"",COUNTA(G$1:G61),"")</f>
        <v>54</v>
      </c>
      <c r="B61" s="15" t="s">
        <v>63</v>
      </c>
      <c r="C61" s="16" t="s">
        <v>59</v>
      </c>
      <c r="D61" s="17">
        <v>95</v>
      </c>
      <c r="E61" s="15"/>
      <c r="G61" s="6" t="s">
        <v>7</v>
      </c>
      <c r="N61" s="13"/>
    </row>
    <row r="62" spans="1:14" s="8" customFormat="1" ht="15.75" x14ac:dyDescent="0.25">
      <c r="A62" s="14">
        <f>IF(G62&lt;&gt;"",COUNTA(G$1:G62),"")</f>
        <v>55</v>
      </c>
      <c r="B62" s="15" t="s">
        <v>64</v>
      </c>
      <c r="C62" s="16" t="s">
        <v>6</v>
      </c>
      <c r="D62" s="17">
        <v>95</v>
      </c>
      <c r="E62" s="15"/>
      <c r="G62" s="6" t="s">
        <v>7</v>
      </c>
      <c r="N62" s="13"/>
    </row>
    <row r="63" spans="1:14" s="8" customFormat="1" ht="94.5" x14ac:dyDescent="0.25">
      <c r="A63" s="14">
        <f>IF(G63&lt;&gt;"",COUNTA(G$1:G63),"")</f>
        <v>56</v>
      </c>
      <c r="B63" s="15" t="s">
        <v>65</v>
      </c>
      <c r="C63" s="16" t="s">
        <v>6</v>
      </c>
      <c r="D63" s="17">
        <v>190</v>
      </c>
      <c r="E63" s="15"/>
      <c r="G63" s="6" t="s">
        <v>7</v>
      </c>
      <c r="N63" s="13"/>
    </row>
    <row r="64" spans="1:14" s="8" customFormat="1" ht="47.25" x14ac:dyDescent="0.25">
      <c r="A64" s="14">
        <f>IF(G64&lt;&gt;"",COUNTA(G$1:G64),"")</f>
        <v>57</v>
      </c>
      <c r="B64" s="15" t="s">
        <v>66</v>
      </c>
      <c r="C64" s="16" t="s">
        <v>46</v>
      </c>
      <c r="D64" s="18">
        <v>40</v>
      </c>
      <c r="E64" s="15"/>
      <c r="G64" s="6" t="s">
        <v>7</v>
      </c>
      <c r="N64" s="13"/>
    </row>
    <row r="65" spans="1:26" s="8" customFormat="1" ht="63" x14ac:dyDescent="0.25">
      <c r="A65" s="14">
        <f>IF(G65&lt;&gt;"",COUNTA(G$1:G65),"")</f>
        <v>58</v>
      </c>
      <c r="B65" s="15" t="s">
        <v>67</v>
      </c>
      <c r="C65" s="16" t="s">
        <v>46</v>
      </c>
      <c r="D65" s="17">
        <v>40</v>
      </c>
      <c r="E65" s="15"/>
      <c r="G65" s="6" t="s">
        <v>7</v>
      </c>
      <c r="N65" s="13"/>
    </row>
    <row r="66" spans="1:26" s="8" customFormat="1" ht="94.5" x14ac:dyDescent="0.25">
      <c r="A66" s="14">
        <f>IF(G66&lt;&gt;"",COUNTA(G$1:G66),"")</f>
        <v>59</v>
      </c>
      <c r="B66" s="15" t="s">
        <v>68</v>
      </c>
      <c r="C66" s="16" t="s">
        <v>6</v>
      </c>
      <c r="D66" s="17">
        <v>40</v>
      </c>
      <c r="E66" s="15"/>
      <c r="G66" s="6" t="s">
        <v>7</v>
      </c>
      <c r="N66" s="13"/>
    </row>
    <row r="67" spans="1:26" s="8" customFormat="1" ht="47.25" x14ac:dyDescent="0.25">
      <c r="A67" s="14">
        <f>IF(G67&lt;&gt;"",COUNTA(G$1:G67),"")</f>
        <v>60</v>
      </c>
      <c r="B67" s="15" t="s">
        <v>69</v>
      </c>
      <c r="C67" s="16" t="s">
        <v>59</v>
      </c>
      <c r="D67" s="17">
        <v>20</v>
      </c>
      <c r="E67" s="15"/>
      <c r="G67" s="6" t="s">
        <v>7</v>
      </c>
      <c r="N67" s="13"/>
    </row>
    <row r="68" spans="1:26" s="8" customFormat="1" ht="15.75" x14ac:dyDescent="0.25">
      <c r="A68" s="14">
        <f>IF(G68&lt;&gt;"",COUNTA(G$1:G68),"")</f>
        <v>61</v>
      </c>
      <c r="B68" s="15" t="s">
        <v>70</v>
      </c>
      <c r="C68" s="16" t="s">
        <v>6</v>
      </c>
      <c r="D68" s="17">
        <v>40</v>
      </c>
      <c r="E68" s="15"/>
      <c r="G68" s="6" t="s">
        <v>7</v>
      </c>
      <c r="N68" s="13"/>
    </row>
    <row r="69" spans="1:26" s="8" customFormat="1" ht="63" x14ac:dyDescent="0.25">
      <c r="A69" s="14">
        <f>IF(G69&lt;&gt;"",COUNTA(G$1:G69),"")</f>
        <v>62</v>
      </c>
      <c r="B69" s="15" t="s">
        <v>71</v>
      </c>
      <c r="C69" s="16" t="s">
        <v>46</v>
      </c>
      <c r="D69" s="18">
        <v>474</v>
      </c>
      <c r="E69" s="15"/>
      <c r="G69" s="6" t="s">
        <v>7</v>
      </c>
      <c r="N69" s="13"/>
    </row>
    <row r="70" spans="1:26" s="8" customFormat="1" ht="47.25" x14ac:dyDescent="0.25">
      <c r="A70" s="14">
        <f>IF(G70&lt;&gt;"",COUNTA(G$1:G70),"")</f>
        <v>63</v>
      </c>
      <c r="B70" s="15" t="s">
        <v>72</v>
      </c>
      <c r="C70" s="16" t="s">
        <v>46</v>
      </c>
      <c r="D70" s="18">
        <v>27.5</v>
      </c>
      <c r="E70" s="15"/>
      <c r="G70" s="6" t="s">
        <v>7</v>
      </c>
      <c r="N70" s="13"/>
    </row>
    <row r="71" spans="1:26" s="8" customFormat="1" ht="47.25" x14ac:dyDescent="0.25">
      <c r="A71" s="14">
        <f>IF(G71&lt;&gt;"",COUNTA(G$1:G71),"")</f>
        <v>64</v>
      </c>
      <c r="B71" s="15" t="s">
        <v>73</v>
      </c>
      <c r="C71" s="16" t="s">
        <v>46</v>
      </c>
      <c r="D71" s="18">
        <v>16.5</v>
      </c>
      <c r="E71" s="15"/>
      <c r="G71" s="6" t="s">
        <v>7</v>
      </c>
      <c r="N71" s="13"/>
    </row>
    <row r="72" spans="1:26" s="8" customFormat="1" ht="47.25" x14ac:dyDescent="0.25">
      <c r="A72" s="14">
        <f>IF(G72&lt;&gt;"",COUNTA(G$1:G72),"")</f>
        <v>65</v>
      </c>
      <c r="B72" s="15" t="s">
        <v>74</v>
      </c>
      <c r="C72" s="16" t="s">
        <v>46</v>
      </c>
      <c r="D72" s="18">
        <v>11</v>
      </c>
      <c r="E72" s="15"/>
      <c r="G72" s="6" t="s">
        <v>7</v>
      </c>
      <c r="N72" s="13"/>
    </row>
    <row r="73" spans="1:26" s="8" customFormat="1" ht="47.25" x14ac:dyDescent="0.25">
      <c r="A73" s="14">
        <f>IF(G73&lt;&gt;"",COUNTA(G$1:G73),"")</f>
        <v>66</v>
      </c>
      <c r="B73" s="15" t="s">
        <v>75</v>
      </c>
      <c r="C73" s="16" t="s">
        <v>46</v>
      </c>
      <c r="D73" s="18">
        <v>110</v>
      </c>
      <c r="E73" s="15"/>
      <c r="G73" s="6" t="s">
        <v>7</v>
      </c>
      <c r="N73" s="13"/>
    </row>
    <row r="74" spans="1:26" s="8" customFormat="1" ht="47.25" x14ac:dyDescent="0.25">
      <c r="A74" s="14">
        <f>IF(G74&lt;&gt;"",COUNTA(G$1:G74),"")</f>
        <v>67</v>
      </c>
      <c r="B74" s="15" t="s">
        <v>76</v>
      </c>
      <c r="C74" s="16" t="s">
        <v>46</v>
      </c>
      <c r="D74" s="18">
        <v>209</v>
      </c>
      <c r="E74" s="15"/>
      <c r="G74" s="6" t="s">
        <v>7</v>
      </c>
      <c r="N74" s="13"/>
    </row>
    <row r="75" spans="1:26" s="8" customFormat="1" ht="47.25" x14ac:dyDescent="0.25">
      <c r="A75" s="14">
        <f>IF(G75&lt;&gt;"",COUNTA(G$1:G75),"")</f>
        <v>68</v>
      </c>
      <c r="B75" s="15" t="s">
        <v>77</v>
      </c>
      <c r="C75" s="16" t="s">
        <v>46</v>
      </c>
      <c r="D75" s="18">
        <v>44</v>
      </c>
      <c r="E75" s="15"/>
      <c r="G75" s="6" t="s">
        <v>7</v>
      </c>
      <c r="N75" s="13"/>
    </row>
    <row r="76" spans="1:26" s="8" customFormat="1" ht="31.5" x14ac:dyDescent="0.25">
      <c r="A76" s="14">
        <f>IF(G76&lt;&gt;"",COUNTA(G$1:G76),"")</f>
        <v>69</v>
      </c>
      <c r="B76" s="15" t="s">
        <v>78</v>
      </c>
      <c r="C76" s="16" t="s">
        <v>79</v>
      </c>
      <c r="D76" s="18">
        <v>68</v>
      </c>
      <c r="E76" s="15"/>
      <c r="G76" s="6" t="s">
        <v>7</v>
      </c>
      <c r="N76" s="13"/>
    </row>
    <row r="77" spans="1:26" s="8" customFormat="1" ht="36.75" customHeight="1" x14ac:dyDescent="0.25"/>
    <row r="78" spans="1:26" s="8" customFormat="1" ht="15.75" x14ac:dyDescent="0.25">
      <c r="B78" s="8" t="s">
        <v>80</v>
      </c>
      <c r="C78" s="20"/>
      <c r="E78" s="20"/>
    </row>
    <row r="79" spans="1:26" s="6" customFormat="1" ht="11.25" customHeight="1" x14ac:dyDescent="0.25">
      <c r="A79" s="5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s="6" customFormat="1" ht="11.25" customHeight="1" x14ac:dyDescent="0.25">
      <c r="A80" s="5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6" customFormat="1" ht="11.25" customHeight="1" x14ac:dyDescent="0.25">
      <c r="A81" s="5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6" customFormat="1" ht="11.25" customHeight="1" x14ac:dyDescent="0.25">
      <c r="A82" s="5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8" customFormat="1" ht="15.75" x14ac:dyDescent="0.25">
      <c r="B83" s="21"/>
    </row>
    <row r="84" spans="1:26" customFormat="1" ht="15" x14ac:dyDescent="0.25">
      <c r="B84" s="4"/>
    </row>
    <row r="85" spans="1:26" customFormat="1" ht="15" x14ac:dyDescent="0.25">
      <c r="B85" s="4"/>
    </row>
  </sheetData>
  <mergeCells count="4">
    <mergeCell ref="D1:E1"/>
    <mergeCell ref="A3:E3"/>
    <mergeCell ref="A7:E7"/>
    <mergeCell ref="A4:E4"/>
  </mergeCells>
  <printOptions horizontalCentered="1"/>
  <pageMargins left="0.31496062992125984" right="0.31496062992125984" top="0.39370078740157483" bottom="0.31496062992125984" header="0.19685039370078741" footer="0.19685039370078741"/>
  <pageSetup paperSize="9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02-01-13 Хозяйственн-питьевой и</vt:lpstr>
      <vt:lpstr>'02-01-13 Хозяйственн-питьевой и'!Заголовки_для_печати</vt:lpstr>
      <vt:lpstr>'02-01-13 Хозяйственн-питьевой 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Давид Анасович Ракипов</cp:lastModifiedBy>
  <cp:lastPrinted>2025-01-17T04:11:29Z</cp:lastPrinted>
  <dcterms:created xsi:type="dcterms:W3CDTF">2020-09-30T08:50:27Z</dcterms:created>
  <dcterms:modified xsi:type="dcterms:W3CDTF">2025-01-24T06:01:21Z</dcterms:modified>
</cp:coreProperties>
</file>