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kinKY\Downloads\"/>
    </mc:Choice>
  </mc:AlternateContent>
  <xr:revisionPtr revIDLastSave="0" documentId="13_ncr:1_{505CEE01-28DC-4F9B-ABA5-04152DDD1B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Юргамышский Элеватор Ограждения" sheetId="1" r:id="rId1"/>
  </sheets>
  <definedNames>
    <definedName name="_xlnm.Print_Titles" localSheetId="0">'Юргамышский Элеватор Ограждения'!$5:$5</definedName>
    <definedName name="_xlnm.Print_Area" localSheetId="0">'Юргамышский Элеватор Ограждения'!$A$1:$E$37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" i="1" l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<sst xmlns="http://schemas.openxmlformats.org/spreadsheetml/2006/main" count="124" uniqueCount="70">
  <si>
    <t>Ведомость объёмов работ</t>
  </si>
  <si>
    <t>№ п/п</t>
  </si>
  <si>
    <t>№ в ЛСР</t>
  </si>
  <si>
    <t>Наименование работ</t>
  </si>
  <si>
    <t>Ед.
изм.</t>
  </si>
  <si>
    <t>Кол-во</t>
  </si>
  <si>
    <t>Раздел 1. Новый Раздел</t>
  </si>
  <si>
    <t>1</t>
  </si>
  <si>
    <t>Демонтаж профильного листа ограждений (ПРИМЕНИТЕЛЬНО)</t>
  </si>
  <si>
    <t>100 м2</t>
  </si>
  <si>
    <t xml:space="preserve">1 </t>
  </si>
  <si>
    <t>2</t>
  </si>
  <si>
    <t>Демонтаж металлических столбов высотой до 4 м: с погружением в бетонное основание</t>
  </si>
  <si>
    <t>100 столбов</t>
  </si>
  <si>
    <t>3</t>
  </si>
  <si>
    <t>Планировка площадей: механизированным способом, группа грунтов 2</t>
  </si>
  <si>
    <t>1000 м2 спланированной площади</t>
  </si>
  <si>
    <t>4</t>
  </si>
  <si>
    <t>Установка металлических столбов высотой до 4 м: с погружением в бетонное основание</t>
  </si>
  <si>
    <t>5</t>
  </si>
  <si>
    <t>Труба 80*80*3 ст.(L=3,5 м) ГОСТ 30245-2003</t>
  </si>
  <si>
    <t>тн</t>
  </si>
  <si>
    <t>6</t>
  </si>
  <si>
    <t>Крышка полимерная (заклушка) 80*80</t>
  </si>
  <si>
    <t>шт</t>
  </si>
  <si>
    <t>7</t>
  </si>
  <si>
    <t>Бетон В-22,5</t>
  </si>
  <si>
    <t>м3</t>
  </si>
  <si>
    <t>8</t>
  </si>
  <si>
    <t>Установка прожилин</t>
  </si>
  <si>
    <t>1 т конструкций</t>
  </si>
  <si>
    <t>9</t>
  </si>
  <si>
    <t>Труба 40*40*3 ст. (L=3,0 м) ГОСТ 30245-2003</t>
  </si>
  <si>
    <t>10</t>
  </si>
  <si>
    <t>Обезжиривание поверхностей аппаратов и трубопроводов диаметром свыше 500 мм: уайт-спиритом</t>
  </si>
  <si>
    <t>100 м2 обезжириваемой поверхности</t>
  </si>
  <si>
    <t>11</t>
  </si>
  <si>
    <t>Огрунтовка металлических поверхностей за один раз: грунтовкой ГФ-021</t>
  </si>
  <si>
    <t>100 м2 окрашиваемой поверхности</t>
  </si>
  <si>
    <t>12</t>
  </si>
  <si>
    <t>Окраска металлических огрунтованных поверхностей: эмалью ПФ-115</t>
  </si>
  <si>
    <t>13</t>
  </si>
  <si>
    <t>Облицовка ограждений стальным профилированным листом</t>
  </si>
  <si>
    <t>14</t>
  </si>
  <si>
    <t>Лист профильный стальной оцинкованный С8-05 мм ГОСТ 24045-94</t>
  </si>
  <si>
    <t>м2</t>
  </si>
  <si>
    <t>15</t>
  </si>
  <si>
    <t>Шурупы. саморезы коньковые оцинкованные 4,8*80 мм. с буром по металлу</t>
  </si>
  <si>
    <t>10шт</t>
  </si>
  <si>
    <t>16</t>
  </si>
  <si>
    <t>17</t>
  </si>
  <si>
    <t>18</t>
  </si>
  <si>
    <t>Изготовление каркаса ворот</t>
  </si>
  <si>
    <t>19</t>
  </si>
  <si>
    <t>Труба профильная  100*100*3 с.т   (L=3,5 м) ГОСТ 30245-20</t>
  </si>
  <si>
    <t>20</t>
  </si>
  <si>
    <t>21</t>
  </si>
  <si>
    <t>Навес шарнирный для ворот 36*200</t>
  </si>
  <si>
    <t>22</t>
  </si>
  <si>
    <t>Уголок 63*63*4 (L=0,05 м)</t>
  </si>
  <si>
    <t>м</t>
  </si>
  <si>
    <t>23</t>
  </si>
  <si>
    <t>Крышка полимер (заглушка)100*100</t>
  </si>
  <si>
    <t>24</t>
  </si>
  <si>
    <t>Облицовка ворот стальным профилированным листом</t>
  </si>
  <si>
    <t>25</t>
  </si>
  <si>
    <t>Составил:</t>
  </si>
  <si>
    <t/>
  </si>
  <si>
    <t>[должность, подпись (инициалы, фамилия)]</t>
  </si>
  <si>
    <t>Проверил: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</si>
</sst>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0"/>
    <numFmt numFmtId="167" formatCode="0.0000"/>
  </numFmts>
  <fonts count="8" x14ac:knownFonts="1">
    <font>
      <sz val="11"/>
      <color rgb="FF000000"/>
      <name val="Calibri"/>
      <charset val="204"/>
    </font>
    <font>
      <sz val="8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49" fontId="1" fillId="0" borderId="0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horizontal="center" vertical="top"/>
    </xf>
    <xf numFmtId="49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164" fontId="1" fillId="0" borderId="1" xfId="0" applyNumberFormat="1" applyFont="1" applyFill="1" applyBorder="1" applyAlignment="1" applyProtection="1">
      <alignment horizontal="right" vertical="top" wrapText="1"/>
    </xf>
    <xf numFmtId="2" fontId="1" fillId="0" borderId="1" xfId="0" applyNumberFormat="1" applyFont="1" applyFill="1" applyBorder="1" applyAlignment="1" applyProtection="1">
      <alignment horizontal="right" vertical="top" wrapText="1"/>
    </xf>
    <xf numFmtId="165" fontId="1" fillId="0" borderId="1" xfId="0" applyNumberFormat="1" applyFont="1" applyFill="1" applyBorder="1" applyAlignment="1" applyProtection="1">
      <alignment horizontal="right" vertical="top" wrapText="1"/>
    </xf>
    <xf numFmtId="1" fontId="1" fillId="0" borderId="1" xfId="0" applyNumberFormat="1" applyFont="1" applyFill="1" applyBorder="1" applyAlignment="1" applyProtection="1">
      <alignment horizontal="right" vertical="top" wrapText="1"/>
    </xf>
    <xf numFmtId="166" fontId="1" fillId="0" borderId="1" xfId="0" applyNumberFormat="1" applyFont="1" applyFill="1" applyBorder="1" applyAlignment="1" applyProtection="1">
      <alignment horizontal="right" vertical="top" wrapText="1"/>
    </xf>
    <xf numFmtId="167" fontId="1" fillId="0" borderId="1" xfId="0" applyNumberFormat="1" applyFont="1" applyFill="1" applyBorder="1" applyAlignment="1" applyProtection="1">
      <alignment horizontal="right" vertical="top" wrapText="1"/>
    </xf>
    <xf numFmtId="0" fontId="4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2" xfId="0" applyNumberFormat="1" applyFont="1" applyFill="1" applyBorder="1" applyAlignment="1" applyProtection="1">
      <alignment horizontal="right" vertical="top" wrapText="1"/>
    </xf>
    <xf numFmtId="0" fontId="4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vertical="top"/>
    </xf>
    <xf numFmtId="49" fontId="4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vertical="top" wrapText="1"/>
    </xf>
    <xf numFmtId="0" fontId="5" fillId="0" borderId="3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45"/>
  <sheetViews>
    <sheetView tabSelected="1" workbookViewId="0">
      <selection activeCell="F7" sqref="F7"/>
    </sheetView>
  </sheetViews>
  <sheetFormatPr defaultColWidth="9.140625" defaultRowHeight="11.25" customHeight="1" x14ac:dyDescent="0.2"/>
  <cols>
    <col min="1" max="1" width="5.5703125" style="1" customWidth="1"/>
    <col min="2" max="2" width="5.5703125" style="2" customWidth="1"/>
    <col min="3" max="3" width="44.42578125" style="2" customWidth="1"/>
    <col min="4" max="4" width="10.7109375" style="2" customWidth="1"/>
    <col min="5" max="5" width="12.28515625" style="2" customWidth="1"/>
    <col min="6" max="6" width="9.140625" style="2"/>
    <col min="7" max="7" width="4.7109375" style="2" hidden="1" customWidth="1"/>
    <col min="8" max="13" width="9.140625" style="2"/>
    <col min="14" max="14" width="135.28515625" style="3" hidden="1" customWidth="1"/>
    <col min="15" max="16" width="55.140625" style="3" hidden="1" customWidth="1"/>
    <col min="17" max="20" width="69" style="3" hidden="1" customWidth="1"/>
    <col min="21" max="22" width="55.140625" style="3" hidden="1" customWidth="1"/>
    <col min="23" max="26" width="69" style="3" hidden="1" customWidth="1"/>
    <col min="27" max="16384" width="9.140625" style="2"/>
  </cols>
  <sheetData>
    <row r="2" spans="1:14" customFormat="1" ht="18" x14ac:dyDescent="0.25">
      <c r="A2" s="30" t="s">
        <v>0</v>
      </c>
      <c r="B2" s="30"/>
      <c r="C2" s="30"/>
      <c r="D2" s="30"/>
      <c r="E2" s="30"/>
    </row>
    <row r="3" spans="1:14" customFormat="1" ht="9.75" customHeight="1" x14ac:dyDescent="0.25">
      <c r="A3" s="4"/>
    </row>
    <row r="4" spans="1:14" customFormat="1" ht="36" customHeight="1" x14ac:dyDescent="0.2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</row>
    <row r="5" spans="1:14" customFormat="1" ht="15" x14ac:dyDescent="0.25">
      <c r="A5" s="7">
        <v>1</v>
      </c>
      <c r="B5" s="8">
        <v>2</v>
      </c>
      <c r="C5" s="8">
        <v>3</v>
      </c>
      <c r="D5" s="8">
        <v>4</v>
      </c>
      <c r="E5" s="8">
        <v>5</v>
      </c>
    </row>
    <row r="6" spans="1:14" customFormat="1" ht="15" x14ac:dyDescent="0.25">
      <c r="A6" s="31" t="s">
        <v>6</v>
      </c>
      <c r="B6" s="31"/>
      <c r="C6" s="31"/>
      <c r="D6" s="31"/>
      <c r="E6" s="31"/>
      <c r="N6" s="9" t="s">
        <v>6</v>
      </c>
    </row>
    <row r="7" spans="1:14" customFormat="1" ht="22.5" x14ac:dyDescent="0.25">
      <c r="A7" s="10">
        <f>IF(G7&lt;&gt;"",COUNTA(G$1:G7),"")</f>
        <v>1</v>
      </c>
      <c r="B7" s="11" t="s">
        <v>7</v>
      </c>
      <c r="C7" s="12" t="s">
        <v>8</v>
      </c>
      <c r="D7" s="13" t="s">
        <v>9</v>
      </c>
      <c r="E7" s="14">
        <v>10.3</v>
      </c>
      <c r="G7" s="2" t="s">
        <v>10</v>
      </c>
      <c r="N7" s="9"/>
    </row>
    <row r="8" spans="1:14" customFormat="1" ht="22.5" x14ac:dyDescent="0.25">
      <c r="A8" s="10">
        <f>IF(G8&lt;&gt;"",COUNTA(G$1:G8),"")</f>
        <v>2</v>
      </c>
      <c r="B8" s="11" t="s">
        <v>11</v>
      </c>
      <c r="C8" s="12" t="s">
        <v>12</v>
      </c>
      <c r="D8" s="13" t="s">
        <v>13</v>
      </c>
      <c r="E8" s="15">
        <v>1.38</v>
      </c>
      <c r="G8" s="2" t="s">
        <v>10</v>
      </c>
      <c r="N8" s="9"/>
    </row>
    <row r="9" spans="1:14" customFormat="1" ht="33.75" x14ac:dyDescent="0.25">
      <c r="A9" s="10">
        <f>IF(G9&lt;&gt;"",COUNTA(G$1:G9),"")</f>
        <v>3</v>
      </c>
      <c r="B9" s="11" t="s">
        <v>14</v>
      </c>
      <c r="C9" s="12" t="s">
        <v>15</v>
      </c>
      <c r="D9" s="13" t="s">
        <v>16</v>
      </c>
      <c r="E9" s="16">
        <v>0.82399999999999995</v>
      </c>
      <c r="G9" s="2" t="s">
        <v>10</v>
      </c>
      <c r="N9" s="9"/>
    </row>
    <row r="10" spans="1:14" customFormat="1" ht="22.5" x14ac:dyDescent="0.25">
      <c r="A10" s="10">
        <f>IF(G10&lt;&gt;"",COUNTA(G$1:G10),"")</f>
        <v>4</v>
      </c>
      <c r="B10" s="11" t="s">
        <v>17</v>
      </c>
      <c r="C10" s="12" t="s">
        <v>18</v>
      </c>
      <c r="D10" s="13" t="s">
        <v>13</v>
      </c>
      <c r="E10" s="15">
        <v>1.38</v>
      </c>
      <c r="G10" s="2" t="s">
        <v>10</v>
      </c>
      <c r="N10" s="9"/>
    </row>
    <row r="11" spans="1:14" customFormat="1" ht="15" x14ac:dyDescent="0.25">
      <c r="A11" s="10">
        <f>IF(G11&lt;&gt;"",COUNTA(G$1:G11),"")</f>
        <v>5</v>
      </c>
      <c r="B11" s="11" t="s">
        <v>19</v>
      </c>
      <c r="C11" s="12" t="s">
        <v>20</v>
      </c>
      <c r="D11" s="13" t="s">
        <v>21</v>
      </c>
      <c r="E11" s="16">
        <v>3.444</v>
      </c>
      <c r="G11" s="2" t="s">
        <v>10</v>
      </c>
      <c r="N11" s="9"/>
    </row>
    <row r="12" spans="1:14" customFormat="1" ht="15" x14ac:dyDescent="0.25">
      <c r="A12" s="10">
        <f>IF(G12&lt;&gt;"",COUNTA(G$1:G12),"")</f>
        <v>6</v>
      </c>
      <c r="B12" s="11" t="s">
        <v>22</v>
      </c>
      <c r="C12" s="12" t="s">
        <v>23</v>
      </c>
      <c r="D12" s="13" t="s">
        <v>24</v>
      </c>
      <c r="E12" s="17">
        <v>138</v>
      </c>
      <c r="G12" s="2" t="s">
        <v>10</v>
      </c>
      <c r="N12" s="9"/>
    </row>
    <row r="13" spans="1:14" customFormat="1" ht="15" x14ac:dyDescent="0.25">
      <c r="A13" s="10">
        <f>IF(G13&lt;&gt;"",COUNTA(G$1:G13),"")</f>
        <v>7</v>
      </c>
      <c r="B13" s="11" t="s">
        <v>25</v>
      </c>
      <c r="C13" s="12" t="s">
        <v>26</v>
      </c>
      <c r="D13" s="13" t="s">
        <v>27</v>
      </c>
      <c r="E13" s="15">
        <v>8.75</v>
      </c>
      <c r="G13" s="2" t="s">
        <v>10</v>
      </c>
      <c r="N13" s="9"/>
    </row>
    <row r="14" spans="1:14" customFormat="1" ht="22.5" x14ac:dyDescent="0.25">
      <c r="A14" s="10">
        <f>IF(G14&lt;&gt;"",COUNTA(G$1:G14),"")</f>
        <v>8</v>
      </c>
      <c r="B14" s="11" t="s">
        <v>28</v>
      </c>
      <c r="C14" s="12" t="s">
        <v>29</v>
      </c>
      <c r="D14" s="13" t="s">
        <v>30</v>
      </c>
      <c r="E14" s="14">
        <v>3.4</v>
      </c>
      <c r="G14" s="2" t="s">
        <v>10</v>
      </c>
      <c r="N14" s="9"/>
    </row>
    <row r="15" spans="1:14" customFormat="1" ht="15" x14ac:dyDescent="0.25">
      <c r="A15" s="10">
        <f>IF(G15&lt;&gt;"",COUNTA(G$1:G15),"")</f>
        <v>9</v>
      </c>
      <c r="B15" s="11" t="s">
        <v>31</v>
      </c>
      <c r="C15" s="12" t="s">
        <v>32</v>
      </c>
      <c r="D15" s="13" t="s">
        <v>21</v>
      </c>
      <c r="E15" s="14">
        <v>3.4</v>
      </c>
      <c r="G15" s="2" t="s">
        <v>10</v>
      </c>
      <c r="N15" s="9"/>
    </row>
    <row r="16" spans="1:14" customFormat="1" ht="45" x14ac:dyDescent="0.25">
      <c r="A16" s="10">
        <f>IF(G16&lt;&gt;"",COUNTA(G$1:G16),"")</f>
        <v>10</v>
      </c>
      <c r="B16" s="11" t="s">
        <v>33</v>
      </c>
      <c r="C16" s="12" t="s">
        <v>34</v>
      </c>
      <c r="D16" s="13" t="s">
        <v>35</v>
      </c>
      <c r="E16" s="18">
        <v>3.4525600000000001</v>
      </c>
      <c r="G16" s="2" t="s">
        <v>10</v>
      </c>
      <c r="N16" s="9"/>
    </row>
    <row r="17" spans="1:14" customFormat="1" ht="45" x14ac:dyDescent="0.25">
      <c r="A17" s="10">
        <f>IF(G17&lt;&gt;"",COUNTA(G$1:G17),"")</f>
        <v>11</v>
      </c>
      <c r="B17" s="11" t="s">
        <v>36</v>
      </c>
      <c r="C17" s="12" t="s">
        <v>37</v>
      </c>
      <c r="D17" s="13" t="s">
        <v>38</v>
      </c>
      <c r="E17" s="18">
        <v>3.4525600000000001</v>
      </c>
      <c r="G17" s="2" t="s">
        <v>10</v>
      </c>
      <c r="N17" s="9"/>
    </row>
    <row r="18" spans="1:14" customFormat="1" ht="45" x14ac:dyDescent="0.25">
      <c r="A18" s="10">
        <f>IF(G18&lt;&gt;"",COUNTA(G$1:G18),"")</f>
        <v>12</v>
      </c>
      <c r="B18" s="11" t="s">
        <v>39</v>
      </c>
      <c r="C18" s="12" t="s">
        <v>40</v>
      </c>
      <c r="D18" s="13" t="s">
        <v>38</v>
      </c>
      <c r="E18" s="18">
        <v>3.4525600000000001</v>
      </c>
      <c r="G18" s="2" t="s">
        <v>10</v>
      </c>
      <c r="N18" s="9"/>
    </row>
    <row r="19" spans="1:14" customFormat="1" ht="22.5" x14ac:dyDescent="0.25">
      <c r="A19" s="10">
        <f>IF(G19&lt;&gt;"",COUNTA(G$1:G19),"")</f>
        <v>13</v>
      </c>
      <c r="B19" s="11" t="s">
        <v>41</v>
      </c>
      <c r="C19" s="12" t="s">
        <v>42</v>
      </c>
      <c r="D19" s="13" t="s">
        <v>9</v>
      </c>
      <c r="E19" s="14">
        <v>10.3</v>
      </c>
      <c r="G19" s="2" t="s">
        <v>10</v>
      </c>
      <c r="N19" s="9"/>
    </row>
    <row r="20" spans="1:14" customFormat="1" ht="22.5" x14ac:dyDescent="0.25">
      <c r="A20" s="10">
        <f>IF(G20&lt;&gt;"",COUNTA(G$1:G20),"")</f>
        <v>14</v>
      </c>
      <c r="B20" s="11" t="s">
        <v>43</v>
      </c>
      <c r="C20" s="12" t="s">
        <v>44</v>
      </c>
      <c r="D20" s="13" t="s">
        <v>45</v>
      </c>
      <c r="E20" s="17">
        <v>1108</v>
      </c>
      <c r="G20" s="2" t="s">
        <v>10</v>
      </c>
      <c r="N20" s="9"/>
    </row>
    <row r="21" spans="1:14" customFormat="1" ht="22.5" x14ac:dyDescent="0.25">
      <c r="A21" s="10">
        <f>IF(G21&lt;&gt;"",COUNTA(G$1:G21),"")</f>
        <v>15</v>
      </c>
      <c r="B21" s="11" t="s">
        <v>46</v>
      </c>
      <c r="C21" s="12" t="s">
        <v>47</v>
      </c>
      <c r="D21" s="13" t="s">
        <v>48</v>
      </c>
      <c r="E21" s="17">
        <v>618</v>
      </c>
      <c r="G21" s="2" t="s">
        <v>10</v>
      </c>
      <c r="N21" s="9"/>
    </row>
    <row r="22" spans="1:14" customFormat="1" ht="22.5" x14ac:dyDescent="0.25">
      <c r="A22" s="10">
        <f>IF(G22&lt;&gt;"",COUNTA(G$1:G22),"")</f>
        <v>16</v>
      </c>
      <c r="B22" s="11" t="s">
        <v>49</v>
      </c>
      <c r="C22" s="12" t="s">
        <v>18</v>
      </c>
      <c r="D22" s="13" t="s">
        <v>13</v>
      </c>
      <c r="E22" s="15">
        <v>0.02</v>
      </c>
      <c r="G22" s="2" t="s">
        <v>10</v>
      </c>
      <c r="N22" s="9"/>
    </row>
    <row r="23" spans="1:14" customFormat="1" ht="15" x14ac:dyDescent="0.25">
      <c r="A23" s="10">
        <f>IF(G23&lt;&gt;"",COUNTA(G$1:G23),"")</f>
        <v>17</v>
      </c>
      <c r="B23" s="11" t="s">
        <v>50</v>
      </c>
      <c r="C23" s="12" t="s">
        <v>26</v>
      </c>
      <c r="D23" s="13" t="s">
        <v>27</v>
      </c>
      <c r="E23" s="15">
        <v>0.14000000000000001</v>
      </c>
      <c r="G23" s="2" t="s">
        <v>10</v>
      </c>
      <c r="N23" s="9"/>
    </row>
    <row r="24" spans="1:14" customFormat="1" ht="22.5" x14ac:dyDescent="0.25">
      <c r="A24" s="10">
        <f>IF(G24&lt;&gt;"",COUNTA(G$1:G24),"")</f>
        <v>18</v>
      </c>
      <c r="B24" s="11" t="s">
        <v>51</v>
      </c>
      <c r="C24" s="12" t="s">
        <v>52</v>
      </c>
      <c r="D24" s="13" t="s">
        <v>30</v>
      </c>
      <c r="E24" s="18">
        <v>0.19789000000000001</v>
      </c>
      <c r="G24" s="2" t="s">
        <v>10</v>
      </c>
      <c r="N24" s="9"/>
    </row>
    <row r="25" spans="1:14" customFormat="1" ht="22.5" x14ac:dyDescent="0.25">
      <c r="A25" s="10">
        <f>IF(G25&lt;&gt;"",COUNTA(G$1:G25),"")</f>
        <v>19</v>
      </c>
      <c r="B25" s="11" t="s">
        <v>53</v>
      </c>
      <c r="C25" s="12" t="s">
        <v>54</v>
      </c>
      <c r="D25" s="13" t="s">
        <v>21</v>
      </c>
      <c r="E25" s="19">
        <v>6.3100000000000003E-2</v>
      </c>
      <c r="G25" s="2" t="s">
        <v>10</v>
      </c>
      <c r="N25" s="9"/>
    </row>
    <row r="26" spans="1:14" customFormat="1" ht="15" x14ac:dyDescent="0.25">
      <c r="A26" s="10">
        <f>IF(G26&lt;&gt;"",COUNTA(G$1:G26),"")</f>
        <v>20</v>
      </c>
      <c r="B26" s="11" t="s">
        <v>55</v>
      </c>
      <c r="C26" s="12" t="s">
        <v>32</v>
      </c>
      <c r="D26" s="13" t="s">
        <v>21</v>
      </c>
      <c r="E26" s="19">
        <v>0.13439999999999999</v>
      </c>
      <c r="G26" s="2" t="s">
        <v>10</v>
      </c>
      <c r="N26" s="9"/>
    </row>
    <row r="27" spans="1:14" customFormat="1" ht="15" x14ac:dyDescent="0.25">
      <c r="A27" s="10">
        <f>IF(G27&lt;&gt;"",COUNTA(G$1:G27),"")</f>
        <v>21</v>
      </c>
      <c r="B27" s="11" t="s">
        <v>56</v>
      </c>
      <c r="C27" s="12" t="s">
        <v>57</v>
      </c>
      <c r="D27" s="13" t="s">
        <v>24</v>
      </c>
      <c r="E27" s="17">
        <v>6</v>
      </c>
      <c r="G27" s="2" t="s">
        <v>10</v>
      </c>
      <c r="N27" s="9"/>
    </row>
    <row r="28" spans="1:14" customFormat="1" ht="15" x14ac:dyDescent="0.25">
      <c r="A28" s="10">
        <f>IF(G28&lt;&gt;"",COUNTA(G$1:G28),"")</f>
        <v>22</v>
      </c>
      <c r="B28" s="11" t="s">
        <v>58</v>
      </c>
      <c r="C28" s="12" t="s">
        <v>59</v>
      </c>
      <c r="D28" s="13" t="s">
        <v>60</v>
      </c>
      <c r="E28" s="14">
        <v>0.1</v>
      </c>
      <c r="G28" s="2" t="s">
        <v>10</v>
      </c>
      <c r="N28" s="9"/>
    </row>
    <row r="29" spans="1:14" customFormat="1" ht="15" x14ac:dyDescent="0.25">
      <c r="A29" s="10">
        <f>IF(G29&lt;&gt;"",COUNTA(G$1:G29),"")</f>
        <v>23</v>
      </c>
      <c r="B29" s="11" t="s">
        <v>61</v>
      </c>
      <c r="C29" s="12" t="s">
        <v>62</v>
      </c>
      <c r="D29" s="13" t="s">
        <v>24</v>
      </c>
      <c r="E29" s="17">
        <v>2</v>
      </c>
      <c r="G29" s="2" t="s">
        <v>10</v>
      </c>
      <c r="N29" s="9"/>
    </row>
    <row r="30" spans="1:14" customFormat="1" ht="15" x14ac:dyDescent="0.25">
      <c r="A30" s="10">
        <f>IF(G30&lt;&gt;"",COUNTA(G$1:G30),"")</f>
        <v>24</v>
      </c>
      <c r="B30" s="11" t="s">
        <v>63</v>
      </c>
      <c r="C30" s="12" t="s">
        <v>64</v>
      </c>
      <c r="D30" s="13" t="s">
        <v>9</v>
      </c>
      <c r="E30" s="15">
        <v>0.12</v>
      </c>
      <c r="G30" s="2" t="s">
        <v>10</v>
      </c>
      <c r="N30" s="9"/>
    </row>
    <row r="31" spans="1:14" customFormat="1" ht="22.5" x14ac:dyDescent="0.25">
      <c r="A31" s="10">
        <f>IF(G31&lt;&gt;"",COUNTA(G$1:G31),"")</f>
        <v>25</v>
      </c>
      <c r="B31" s="11" t="s">
        <v>65</v>
      </c>
      <c r="C31" s="12" t="s">
        <v>44</v>
      </c>
      <c r="D31" s="13" t="s">
        <v>45</v>
      </c>
      <c r="E31" s="17">
        <v>12</v>
      </c>
      <c r="G31" s="2" t="s">
        <v>10</v>
      </c>
      <c r="N31" s="9"/>
    </row>
    <row r="32" spans="1:14" customFormat="1" ht="36.75" customHeight="1" x14ac:dyDescent="0.25"/>
    <row r="33" spans="1:26" s="20" customFormat="1" ht="15" x14ac:dyDescent="0.25">
      <c r="A33" s="21"/>
      <c r="B33" s="22" t="s">
        <v>66</v>
      </c>
      <c r="C33" s="32"/>
      <c r="D33" s="32"/>
      <c r="E33" s="23"/>
      <c r="F33"/>
      <c r="G33"/>
      <c r="H33"/>
      <c r="I33"/>
      <c r="J33"/>
      <c r="K33"/>
      <c r="L33"/>
      <c r="M33"/>
      <c r="N33" s="24"/>
      <c r="O33" s="24" t="s">
        <v>67</v>
      </c>
      <c r="P33" s="24" t="s">
        <v>67</v>
      </c>
      <c r="Q33" s="24" t="s">
        <v>67</v>
      </c>
      <c r="R33" s="24" t="s">
        <v>67</v>
      </c>
      <c r="S33" s="24" t="s">
        <v>67</v>
      </c>
      <c r="T33" s="24" t="s">
        <v>67</v>
      </c>
      <c r="U33" s="24"/>
      <c r="V33" s="24"/>
      <c r="W33" s="24"/>
      <c r="X33" s="24"/>
      <c r="Y33" s="24"/>
      <c r="Z33" s="24"/>
    </row>
    <row r="34" spans="1:26" s="25" customFormat="1" ht="20.25" customHeight="1" x14ac:dyDescent="0.25">
      <c r="A34" s="26"/>
      <c r="B34" s="22"/>
      <c r="C34" s="33" t="s">
        <v>68</v>
      </c>
      <c r="D34" s="33"/>
      <c r="E34" s="33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s="20" customFormat="1" ht="15" x14ac:dyDescent="0.25">
      <c r="A35" s="21"/>
      <c r="B35" s="22" t="s">
        <v>69</v>
      </c>
      <c r="C35" s="32"/>
      <c r="D35" s="32"/>
      <c r="E35" s="23"/>
      <c r="F35"/>
      <c r="G35"/>
      <c r="H35"/>
      <c r="I35"/>
      <c r="J35"/>
      <c r="K35"/>
      <c r="L35"/>
      <c r="M35"/>
      <c r="N35" s="24"/>
      <c r="O35" s="24"/>
      <c r="P35" s="24"/>
      <c r="Q35" s="24"/>
      <c r="R35" s="24"/>
      <c r="S35" s="24"/>
      <c r="T35" s="24"/>
      <c r="U35" s="24" t="s">
        <v>67</v>
      </c>
      <c r="V35" s="24" t="s">
        <v>67</v>
      </c>
      <c r="W35" s="24" t="s">
        <v>67</v>
      </c>
      <c r="X35" s="24" t="s">
        <v>67</v>
      </c>
      <c r="Y35" s="24" t="s">
        <v>67</v>
      </c>
      <c r="Z35" s="24" t="s">
        <v>67</v>
      </c>
    </row>
    <row r="36" spans="1:26" s="25" customFormat="1" ht="20.25" customHeight="1" x14ac:dyDescent="0.25">
      <c r="A36" s="26"/>
      <c r="C36" s="33" t="s">
        <v>68</v>
      </c>
      <c r="D36" s="33"/>
      <c r="E36" s="33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8" spans="1:26" customFormat="1" ht="15" x14ac:dyDescent="0.25">
      <c r="B38" s="28"/>
      <c r="D38" s="28"/>
    </row>
    <row r="43" spans="1:26" customFormat="1" ht="15" x14ac:dyDescent="0.25">
      <c r="C43" s="29"/>
    </row>
    <row r="44" spans="1:26" customFormat="1" ht="15" x14ac:dyDescent="0.25">
      <c r="C44" s="29"/>
    </row>
    <row r="45" spans="1:26" customFormat="1" ht="15" x14ac:dyDescent="0.25">
      <c r="C45" s="29"/>
    </row>
  </sheetData>
  <mergeCells count="6">
    <mergeCell ref="C34:E34"/>
    <mergeCell ref="C35:D35"/>
    <mergeCell ref="C36:E36"/>
    <mergeCell ref="A2:E2"/>
    <mergeCell ref="A6:E6"/>
    <mergeCell ref="C33:D33"/>
  </mergeCells>
  <printOptions horizontalCentered="1"/>
  <pageMargins left="0.31496062874794001" right="0.31496062874794001" top="0.78740155696868896" bottom="0.31496062874794001" header="0.19685038924217199" footer="0.19685038924217199"/>
  <pageSetup paperSize="9" fitToHeight="0" orientation="landscape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Юргамышский Элеватор Ограждения</vt:lpstr>
      <vt:lpstr>'Юргамышский Элеватор Ограждения'!Заголовки_для_печати</vt:lpstr>
      <vt:lpstr>'Юргамышский Элеватор Ограждения'!Область_печати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Маринкин Константин Юрьевич</cp:lastModifiedBy>
  <cp:lastPrinted>2023-06-08T12:07:32Z</cp:lastPrinted>
  <dcterms:created xsi:type="dcterms:W3CDTF">2020-09-30T08:50:27Z</dcterms:created>
  <dcterms:modified xsi:type="dcterms:W3CDTF">2025-04-22T06:21:07Z</dcterms:modified>
</cp:coreProperties>
</file>