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Закупки2025\11.06_боры терапия\"/>
    </mc:Choice>
  </mc:AlternateContent>
  <xr:revisionPtr revIDLastSave="0" documentId="13_ncr:1_{7AD89AEE-EE28-4668-935B-2555E59D4038}" xr6:coauthVersionLast="47" xr6:coauthVersionMax="47" xr10:uidLastSave="{00000000-0000-0000-0000-000000000000}"/>
  <bookViews>
    <workbookView xWindow="-120" yWindow="-120" windowWidth="29040" windowHeight="15840" tabRatio="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37" i="1" l="1"/>
  <c r="BH38" i="1"/>
  <c r="BH62" i="1"/>
  <c r="BG9" i="1"/>
  <c r="BH9" i="1" s="1"/>
  <c r="BG10" i="1"/>
  <c r="BH10" i="1" s="1"/>
  <c r="BG11" i="1"/>
  <c r="BH11" i="1" s="1"/>
  <c r="BG12" i="1"/>
  <c r="BH12" i="1" s="1"/>
  <c r="BG13" i="1"/>
  <c r="BH13" i="1" s="1"/>
  <c r="BG14" i="1"/>
  <c r="BH14" i="1" s="1"/>
  <c r="BG15" i="1"/>
  <c r="BH15" i="1" s="1"/>
  <c r="BG16" i="1"/>
  <c r="BH16" i="1" s="1"/>
  <c r="BG17" i="1"/>
  <c r="BH17" i="1" s="1"/>
  <c r="BG18" i="1"/>
  <c r="BH18" i="1" s="1"/>
  <c r="BG19" i="1"/>
  <c r="BH19" i="1" s="1"/>
  <c r="BG20" i="1"/>
  <c r="BH20" i="1" s="1"/>
  <c r="BG21" i="1"/>
  <c r="BH21" i="1" s="1"/>
  <c r="BG22" i="1"/>
  <c r="BH22" i="1" s="1"/>
  <c r="BG23" i="1"/>
  <c r="BH23" i="1" s="1"/>
  <c r="BG24" i="1"/>
  <c r="BH24" i="1" s="1"/>
  <c r="BG25" i="1"/>
  <c r="BH25" i="1" s="1"/>
  <c r="BG26" i="1"/>
  <c r="BH26" i="1" s="1"/>
  <c r="BG27" i="1"/>
  <c r="BH27" i="1" s="1"/>
  <c r="BG28" i="1"/>
  <c r="BH28" i="1" s="1"/>
  <c r="BG29" i="1"/>
  <c r="BH29" i="1" s="1"/>
  <c r="BG30" i="1"/>
  <c r="BH30" i="1" s="1"/>
  <c r="BG31" i="1"/>
  <c r="BH31" i="1" s="1"/>
  <c r="BG32" i="1"/>
  <c r="BH32" i="1" s="1"/>
  <c r="BG33" i="1"/>
  <c r="BH33" i="1" s="1"/>
  <c r="BG34" i="1"/>
  <c r="BH34" i="1" s="1"/>
  <c r="BG35" i="1"/>
  <c r="BH35" i="1" s="1"/>
  <c r="BG36" i="1"/>
  <c r="BH36" i="1" s="1"/>
  <c r="BG37" i="1"/>
  <c r="BG38" i="1"/>
  <c r="BG39" i="1"/>
  <c r="BH39" i="1" s="1"/>
  <c r="BG40" i="1"/>
  <c r="BH40" i="1" s="1"/>
  <c r="BG41" i="1"/>
  <c r="BH41" i="1" s="1"/>
  <c r="BG42" i="1"/>
  <c r="BH42" i="1" s="1"/>
  <c r="BG43" i="1"/>
  <c r="BH43" i="1" s="1"/>
  <c r="BG44" i="1"/>
  <c r="BH44" i="1" s="1"/>
  <c r="BG45" i="1"/>
  <c r="BH45" i="1" s="1"/>
  <c r="BG46" i="1"/>
  <c r="BH46" i="1" s="1"/>
  <c r="BG47" i="1"/>
  <c r="BH47" i="1" s="1"/>
  <c r="BG48" i="1"/>
  <c r="BH48" i="1" s="1"/>
  <c r="BG49" i="1"/>
  <c r="BH49" i="1" s="1"/>
  <c r="BG50" i="1"/>
  <c r="BH50" i="1" s="1"/>
  <c r="BG51" i="1"/>
  <c r="BH51" i="1" s="1"/>
  <c r="BG52" i="1"/>
  <c r="BH52" i="1" s="1"/>
  <c r="BG53" i="1"/>
  <c r="BH53" i="1" s="1"/>
  <c r="BG54" i="1"/>
  <c r="BH54" i="1" s="1"/>
  <c r="BG55" i="1"/>
  <c r="BH55" i="1" s="1"/>
  <c r="BG56" i="1"/>
  <c r="BH56" i="1" s="1"/>
  <c r="BG57" i="1"/>
  <c r="BH57" i="1" s="1"/>
  <c r="BG58" i="1"/>
  <c r="BH58" i="1" s="1"/>
  <c r="BG59" i="1"/>
  <c r="BH59" i="1" s="1"/>
  <c r="BG60" i="1"/>
  <c r="BH60" i="1" s="1"/>
  <c r="BG61" i="1"/>
  <c r="BH61" i="1" s="1"/>
  <c r="BG62" i="1"/>
  <c r="BG63" i="1"/>
  <c r="BH63" i="1" s="1"/>
  <c r="BG64" i="1"/>
  <c r="BH64" i="1" s="1"/>
  <c r="BG65" i="1"/>
  <c r="BH65" i="1" s="1"/>
  <c r="BG66" i="1"/>
  <c r="BH66" i="1" s="1"/>
  <c r="BG67" i="1"/>
  <c r="BH67" i="1" s="1"/>
  <c r="BG68" i="1"/>
  <c r="BH68" i="1" s="1"/>
  <c r="BG69" i="1"/>
  <c r="BH69" i="1" s="1"/>
  <c r="BG70" i="1"/>
  <c r="BH70" i="1" s="1"/>
  <c r="BG71" i="1"/>
  <c r="BH71" i="1" s="1"/>
  <c r="BG72" i="1"/>
  <c r="BH72" i="1" s="1"/>
  <c r="BG73" i="1"/>
  <c r="BH73" i="1" s="1"/>
  <c r="BG8" i="1"/>
  <c r="BH8" i="1" s="1"/>
  <c r="BH74" i="1" l="1"/>
</calcChain>
</file>

<file path=xl/sharedStrings.xml><?xml version="1.0" encoding="utf-8"?>
<sst xmlns="http://schemas.openxmlformats.org/spreadsheetml/2006/main" count="217" uniqueCount="26">
  <si>
    <t>Количество</t>
  </si>
  <si>
    <t>Ставка НДС</t>
  </si>
  <si>
    <t>шт</t>
  </si>
  <si>
    <t>Без НДС</t>
  </si>
  <si>
    <t>упак</t>
  </si>
  <si>
    <t>Цена 1</t>
  </si>
  <si>
    <t>Цена 2</t>
  </si>
  <si>
    <t>Цена 3</t>
  </si>
  <si>
    <t>бор твердосплавный (1 шт.)</t>
  </si>
  <si>
    <t>бор твердосплавный 1 шт.)</t>
  </si>
  <si>
    <t>бор алмазный (5 шт.)</t>
  </si>
  <si>
    <t>бор твердосплавный (5 шт.)</t>
  </si>
  <si>
    <t>Наименование товара</t>
  </si>
  <si>
    <t>Количес тво</t>
  </si>
  <si>
    <t>Единица измерения</t>
  </si>
  <si>
    <t>Начальная (максимальная) цена за единицу товара, руб.</t>
  </si>
  <si>
    <t>Начальная (максимальная) цена договора, руб.</t>
  </si>
  <si>
    <t>№п/п</t>
  </si>
  <si>
    <t>Приложение №2 к аукционной документации</t>
  </si>
  <si>
    <t xml:space="preserve">Наименование объекта закупки: </t>
  </si>
  <si>
    <t>Используемый метод обоснования НМЦД с обоснованием:</t>
  </si>
  <si>
    <t>Метод сопоставимых рыночных цен (анализа рынка)</t>
  </si>
  <si>
    <t xml:space="preserve">В соответствии с  Положением о закупке товаров, работ, услуг ООО "ХСП", метод сопоставимых рыночных цен (анализа рынка) является приоритетным для определения и обоснования начальной (максимальной) цены договора. Сбор информации о действующих ценах осуществлялся путем получения коммерческих предложений. Цена устанавливается в российских рублях, с учетом стоимости упаковки, маркировки, транспортных и погрузочно-разгрузочных расходов, расходов по таможенному оформлению и страхованию и других обязательных платежей, которые Поставщик должен выплатить в связи с выполнением обязательств по Договору в соответствии с законодательством Российской Федерации,  в том числе НДС и других затрат, необходимых для исполнения договора. Не включенных в цену  товара расходов нет. </t>
  </si>
  <si>
    <t>Закупка боров алмазных и твердосплавных  стоматологических  для лечебно-профилактического отделения</t>
  </si>
  <si>
    <t>Специалист по закупкам:Гирфанова Э.А.</t>
  </si>
  <si>
    <t>Телефон:8-919-604-11-74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</si>
</sst>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name val="Arial"/>
    </font>
    <font>
      <sz val="8"/>
      <name val="Arial"/>
      <family val="2"/>
    </font>
    <font>
      <b/>
      <sz val="10"/>
      <name val="Arial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2" fontId="1" fillId="0" borderId="10" xfId="1" applyNumberForma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2" fontId="1" fillId="0" borderId="10" xfId="1" applyNumberFormat="1" applyBorder="1" applyAlignment="1">
      <alignment horizontal="center"/>
    </xf>
    <xf numFmtId="4" fontId="1" fillId="0" borderId="10" xfId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1" fillId="0" borderId="18" xfId="1" applyNumberFormat="1" applyBorder="1" applyAlignment="1">
      <alignment horizontal="center"/>
    </xf>
    <xf numFmtId="4" fontId="1" fillId="0" borderId="19" xfId="1" applyNumberFormat="1" applyBorder="1" applyAlignment="1">
      <alignment horizontal="center"/>
    </xf>
    <xf numFmtId="4" fontId="1" fillId="0" borderId="20" xfId="1" applyNumberFormat="1" applyBorder="1" applyAlignment="1">
      <alignment horizontal="center"/>
    </xf>
    <xf numFmtId="4" fontId="1" fillId="0" borderId="10" xfId="1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left" wrapText="1"/>
    </xf>
    <xf numFmtId="1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 wrapText="1"/>
    </xf>
    <xf numFmtId="4" fontId="1" fillId="0" borderId="26" xfId="1" applyNumberFormat="1" applyBorder="1" applyAlignment="1">
      <alignment horizontal="center"/>
    </xf>
    <xf numFmtId="4" fontId="1" fillId="0" borderId="26" xfId="1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19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5" fillId="0" borderId="10" xfId="0" applyFont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5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wrapText="1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J78"/>
  <sheetViews>
    <sheetView tabSelected="1" workbookViewId="0">
      <selection activeCell="BL76" sqref="BL76"/>
    </sheetView>
  </sheetViews>
  <sheetFormatPr defaultColWidth="10.5" defaultRowHeight="11.45" customHeight="1" x14ac:dyDescent="0.2"/>
  <cols>
    <col min="1" max="1" width="1" style="1" customWidth="1"/>
    <col min="2" max="2" width="0.1640625" style="1" customWidth="1"/>
    <col min="3" max="3" width="3.33203125" style="1" customWidth="1"/>
    <col min="4" max="4" width="0.1640625" style="1" customWidth="1"/>
    <col min="5" max="5" width="3.33203125" style="1" customWidth="1"/>
    <col min="6" max="6" width="0.1640625" style="1" customWidth="1"/>
    <col min="7" max="7" width="3.33203125" style="1" customWidth="1"/>
    <col min="8" max="8" width="0.1640625" style="1" customWidth="1"/>
    <col min="9" max="9" width="3.33203125" style="1" customWidth="1"/>
    <col min="10" max="10" width="0.1640625" style="1" customWidth="1"/>
    <col min="11" max="11" width="3.33203125" style="1" customWidth="1"/>
    <col min="12" max="12" width="0.1640625" style="1" customWidth="1"/>
    <col min="13" max="13" width="3.33203125" style="1" customWidth="1"/>
    <col min="14" max="14" width="0.1640625" style="1" customWidth="1"/>
    <col min="15" max="15" width="3.33203125" style="1" customWidth="1"/>
    <col min="16" max="16" width="0.1640625" style="1" customWidth="1"/>
    <col min="17" max="17" width="3.33203125" style="1" customWidth="1"/>
    <col min="18" max="18" width="0.1640625" style="1" customWidth="1"/>
    <col min="19" max="19" width="3.33203125" style="1" customWidth="1"/>
    <col min="20" max="20" width="0.1640625" style="1" customWidth="1"/>
    <col min="21" max="21" width="2.5" style="1" customWidth="1"/>
    <col min="22" max="22" width="0.1640625" style="1" hidden="1" customWidth="1"/>
    <col min="23" max="23" width="3.33203125" style="1" hidden="1" customWidth="1"/>
    <col min="24" max="24" width="0.1640625" style="1" hidden="1" customWidth="1"/>
    <col min="25" max="25" width="3.33203125" style="1" hidden="1" customWidth="1"/>
    <col min="26" max="26" width="0.1640625" style="1" hidden="1" customWidth="1"/>
    <col min="27" max="27" width="3.33203125" style="1" hidden="1" customWidth="1"/>
    <col min="28" max="28" width="0.1640625" style="1" hidden="1" customWidth="1"/>
    <col min="29" max="29" width="3.33203125" style="1" hidden="1" customWidth="1"/>
    <col min="30" max="30" width="0.1640625" style="1" hidden="1" customWidth="1"/>
    <col min="31" max="31" width="3.33203125" style="1" hidden="1" customWidth="1"/>
    <col min="32" max="32" width="0.1640625" style="1" customWidth="1"/>
    <col min="33" max="33" width="8.1640625" style="1" customWidth="1"/>
    <col min="34" max="34" width="0.1640625" style="1" customWidth="1"/>
    <col min="35" max="35" width="3.33203125" style="1" customWidth="1"/>
    <col min="36" max="36" width="0.1640625" style="1" customWidth="1"/>
    <col min="37" max="37" width="3.33203125" style="1" customWidth="1"/>
    <col min="38" max="38" width="0.1640625" style="1" customWidth="1"/>
    <col min="39" max="39" width="3.33203125" style="1" customWidth="1"/>
    <col min="40" max="40" width="0.1640625" style="1" customWidth="1"/>
    <col min="41" max="41" width="3.33203125" style="1" customWidth="1"/>
    <col min="42" max="42" width="0.1640625" style="1" customWidth="1"/>
    <col min="43" max="43" width="3.33203125" style="1" customWidth="1"/>
    <col min="44" max="44" width="0.1640625" style="1" customWidth="1"/>
    <col min="45" max="45" width="3.33203125" style="1" customWidth="1"/>
    <col min="46" max="46" width="0.1640625" style="1" customWidth="1"/>
    <col min="47" max="47" width="3.33203125" style="1" customWidth="1"/>
    <col min="48" max="48" width="0.1640625" style="1" customWidth="1"/>
    <col min="49" max="49" width="3.33203125" style="1" customWidth="1"/>
    <col min="50" max="50" width="0.1640625" style="1" customWidth="1"/>
    <col min="51" max="58" width="3.83203125" customWidth="1"/>
    <col min="59" max="59" width="18.6640625" customWidth="1"/>
    <col min="60" max="60" width="15.5" customWidth="1"/>
  </cols>
  <sheetData>
    <row r="1" spans="2:60" ht="26.25" customHeight="1" x14ac:dyDescent="0.2">
      <c r="BF1" s="59" t="s">
        <v>18</v>
      </c>
      <c r="BG1" s="58"/>
      <c r="BH1" s="58"/>
    </row>
    <row r="2" spans="2:60" ht="27.75" customHeight="1" x14ac:dyDescent="0.2">
      <c r="B2" s="60" t="s">
        <v>19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1"/>
      <c r="AK2" s="62" t="s">
        <v>23</v>
      </c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2:60" ht="26.25" customHeight="1" x14ac:dyDescent="0.2">
      <c r="B3" s="61"/>
      <c r="C3" s="63" t="s">
        <v>20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1"/>
      <c r="AK3" s="64" t="s">
        <v>21</v>
      </c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2:60" ht="77.25" customHeight="1" x14ac:dyDescent="0.2">
      <c r="B4" s="61"/>
      <c r="C4" s="63" t="s">
        <v>22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</row>
    <row r="5" spans="2:60" ht="11.45" customHeight="1" thickBot="1" x14ac:dyDescent="0.25"/>
    <row r="6" spans="2:60" ht="12.95" customHeight="1" x14ac:dyDescent="0.2">
      <c r="B6" s="26" t="s">
        <v>17</v>
      </c>
      <c r="C6" s="4"/>
      <c r="D6" s="4"/>
      <c r="E6" s="4"/>
      <c r="F6" s="19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21" t="s">
        <v>0</v>
      </c>
      <c r="AG6" s="23" t="s">
        <v>13</v>
      </c>
      <c r="AH6" s="23"/>
      <c r="AI6" s="23"/>
      <c r="AJ6" s="24"/>
      <c r="AK6" s="23" t="s">
        <v>14</v>
      </c>
      <c r="AL6" s="23"/>
      <c r="AM6" s="23"/>
      <c r="AN6" s="23"/>
      <c r="AO6" s="23"/>
      <c r="AP6" s="22" t="s">
        <v>5</v>
      </c>
      <c r="AQ6" s="10"/>
      <c r="AR6" s="10"/>
      <c r="AS6" s="10"/>
      <c r="AT6" s="10"/>
      <c r="AU6" s="10"/>
      <c r="AV6" s="10"/>
      <c r="AW6" s="10"/>
      <c r="AX6" s="10" t="s">
        <v>1</v>
      </c>
      <c r="AY6" s="15" t="s">
        <v>6</v>
      </c>
      <c r="AZ6" s="15"/>
      <c r="BA6" s="15"/>
      <c r="BB6" s="15"/>
      <c r="BC6" s="15" t="s">
        <v>7</v>
      </c>
      <c r="BD6" s="15"/>
      <c r="BE6" s="15"/>
      <c r="BF6" s="15"/>
      <c r="BG6" s="25" t="s">
        <v>15</v>
      </c>
      <c r="BH6" s="25" t="s">
        <v>16</v>
      </c>
    </row>
    <row r="7" spans="2:60" s="1" customFormat="1" ht="42" customHeight="1" x14ac:dyDescent="0.2">
      <c r="B7" s="5"/>
      <c r="C7" s="6"/>
      <c r="D7" s="6"/>
      <c r="E7" s="6"/>
      <c r="F7" s="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9"/>
      <c r="AF7" s="20"/>
      <c r="AG7" s="23"/>
      <c r="AH7" s="23"/>
      <c r="AI7" s="23"/>
      <c r="AJ7" s="24"/>
      <c r="AK7" s="23"/>
      <c r="AL7" s="23"/>
      <c r="AM7" s="23"/>
      <c r="AN7" s="23"/>
      <c r="AO7" s="23"/>
      <c r="AP7" s="12"/>
      <c r="AQ7" s="12"/>
      <c r="AR7" s="12"/>
      <c r="AS7" s="12"/>
      <c r="AT7" s="12"/>
      <c r="AU7" s="12"/>
      <c r="AV7" s="12"/>
      <c r="AW7" s="13"/>
      <c r="AX7" s="11"/>
      <c r="AY7" s="16"/>
      <c r="AZ7" s="17"/>
      <c r="BA7" s="17"/>
      <c r="BB7" s="18"/>
      <c r="BC7" s="16"/>
      <c r="BD7" s="17"/>
      <c r="BE7" s="17"/>
      <c r="BF7" s="18"/>
      <c r="BG7" s="25"/>
      <c r="BH7" s="25"/>
    </row>
    <row r="8" spans="2:60" ht="11.1" customHeight="1" x14ac:dyDescent="0.2">
      <c r="B8" s="27">
        <v>1</v>
      </c>
      <c r="C8" s="27"/>
      <c r="D8" s="27"/>
      <c r="E8" s="27"/>
      <c r="F8" s="14" t="s">
        <v>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28">
        <v>15</v>
      </c>
      <c r="AG8" s="29"/>
      <c r="AH8" s="29"/>
      <c r="AI8" s="29"/>
      <c r="AJ8" s="30" t="s">
        <v>2</v>
      </c>
      <c r="AK8" s="30"/>
      <c r="AL8" s="30"/>
      <c r="AM8" s="30"/>
      <c r="AN8" s="30"/>
      <c r="AO8" s="30"/>
      <c r="AP8" s="31">
        <v>636.54</v>
      </c>
      <c r="AQ8" s="31"/>
      <c r="AR8" s="31"/>
      <c r="AS8" s="31"/>
      <c r="AT8" s="31"/>
      <c r="AU8" s="31"/>
      <c r="AV8" s="31"/>
      <c r="AW8" s="31"/>
      <c r="AX8" s="32" t="s">
        <v>3</v>
      </c>
      <c r="AY8" s="33">
        <v>617.39</v>
      </c>
      <c r="AZ8" s="33"/>
      <c r="BA8" s="33"/>
      <c r="BB8" s="33"/>
      <c r="BC8" s="33">
        <v>577</v>
      </c>
      <c r="BD8" s="33"/>
      <c r="BE8" s="33"/>
      <c r="BF8" s="33"/>
      <c r="BG8" s="34">
        <f>(AP8+AY8+BC8)/3</f>
        <v>610.30999999999995</v>
      </c>
      <c r="BH8" s="44">
        <f>AF8*BG8</f>
        <v>9154.65</v>
      </c>
    </row>
    <row r="9" spans="2:60" ht="11.1" customHeight="1" x14ac:dyDescent="0.2">
      <c r="B9" s="27">
        <v>2</v>
      </c>
      <c r="C9" s="27"/>
      <c r="D9" s="27"/>
      <c r="E9" s="27"/>
      <c r="F9" s="14" t="s">
        <v>8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28">
        <v>15</v>
      </c>
      <c r="AG9" s="28"/>
      <c r="AH9" s="28"/>
      <c r="AI9" s="28"/>
      <c r="AJ9" s="35" t="s">
        <v>2</v>
      </c>
      <c r="AK9" s="35"/>
      <c r="AL9" s="35"/>
      <c r="AM9" s="35"/>
      <c r="AN9" s="35"/>
      <c r="AO9" s="35"/>
      <c r="AP9" s="31">
        <v>636.54</v>
      </c>
      <c r="AQ9" s="31"/>
      <c r="AR9" s="31"/>
      <c r="AS9" s="31"/>
      <c r="AT9" s="31"/>
      <c r="AU9" s="31"/>
      <c r="AV9" s="31"/>
      <c r="AW9" s="31"/>
      <c r="AX9" s="32" t="s">
        <v>3</v>
      </c>
      <c r="AY9" s="33">
        <v>617.39</v>
      </c>
      <c r="AZ9" s="33"/>
      <c r="BA9" s="33"/>
      <c r="BB9" s="33"/>
      <c r="BC9" s="33">
        <v>577</v>
      </c>
      <c r="BD9" s="33"/>
      <c r="BE9" s="33"/>
      <c r="BF9" s="33"/>
      <c r="BG9" s="34">
        <f t="shared" ref="BG9:BG72" si="0">(AP9+AY9+BC9)/3</f>
        <v>610.30999999999995</v>
      </c>
      <c r="BH9" s="44">
        <f t="shared" ref="BH9:BH72" si="1">AF9*BG9</f>
        <v>9154.65</v>
      </c>
    </row>
    <row r="10" spans="2:60" ht="11.1" customHeight="1" x14ac:dyDescent="0.2">
      <c r="B10" s="27">
        <v>3</v>
      </c>
      <c r="C10" s="27"/>
      <c r="D10" s="27"/>
      <c r="E10" s="27"/>
      <c r="F10" s="14" t="s">
        <v>8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36">
        <v>15</v>
      </c>
      <c r="AG10" s="37"/>
      <c r="AH10" s="37"/>
      <c r="AI10" s="38"/>
      <c r="AJ10" s="35" t="s">
        <v>2</v>
      </c>
      <c r="AK10" s="35"/>
      <c r="AL10" s="35"/>
      <c r="AM10" s="35"/>
      <c r="AN10" s="35"/>
      <c r="AO10" s="35"/>
      <c r="AP10" s="31">
        <v>636.54</v>
      </c>
      <c r="AQ10" s="31"/>
      <c r="AR10" s="31"/>
      <c r="AS10" s="31"/>
      <c r="AT10" s="31"/>
      <c r="AU10" s="31"/>
      <c r="AV10" s="31"/>
      <c r="AW10" s="31"/>
      <c r="AX10" s="32" t="s">
        <v>3</v>
      </c>
      <c r="AY10" s="33">
        <v>617.39</v>
      </c>
      <c r="AZ10" s="33"/>
      <c r="BA10" s="33"/>
      <c r="BB10" s="33"/>
      <c r="BC10" s="33">
        <v>577</v>
      </c>
      <c r="BD10" s="33"/>
      <c r="BE10" s="33"/>
      <c r="BF10" s="33"/>
      <c r="BG10" s="34">
        <f t="shared" si="0"/>
        <v>610.30999999999995</v>
      </c>
      <c r="BH10" s="44">
        <f t="shared" si="1"/>
        <v>9154.65</v>
      </c>
    </row>
    <row r="11" spans="2:60" ht="11.1" customHeight="1" x14ac:dyDescent="0.2">
      <c r="B11" s="27">
        <v>4</v>
      </c>
      <c r="C11" s="27"/>
      <c r="D11" s="27"/>
      <c r="E11" s="27"/>
      <c r="F11" s="14" t="s">
        <v>8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8">
        <v>15</v>
      </c>
      <c r="AG11" s="28"/>
      <c r="AH11" s="28"/>
      <c r="AI11" s="28"/>
      <c r="AJ11" s="35" t="s">
        <v>2</v>
      </c>
      <c r="AK11" s="35"/>
      <c r="AL11" s="35"/>
      <c r="AM11" s="35"/>
      <c r="AN11" s="35"/>
      <c r="AO11" s="35"/>
      <c r="AP11" s="31">
        <v>636.54</v>
      </c>
      <c r="AQ11" s="31"/>
      <c r="AR11" s="31"/>
      <c r="AS11" s="31"/>
      <c r="AT11" s="31"/>
      <c r="AU11" s="31"/>
      <c r="AV11" s="31"/>
      <c r="AW11" s="31"/>
      <c r="AX11" s="32" t="s">
        <v>3</v>
      </c>
      <c r="AY11" s="33">
        <v>617.39</v>
      </c>
      <c r="AZ11" s="33"/>
      <c r="BA11" s="33"/>
      <c r="BB11" s="33"/>
      <c r="BC11" s="33">
        <v>577</v>
      </c>
      <c r="BD11" s="33"/>
      <c r="BE11" s="33"/>
      <c r="BF11" s="33"/>
      <c r="BG11" s="34">
        <f t="shared" si="0"/>
        <v>610.30999999999995</v>
      </c>
      <c r="BH11" s="44">
        <f t="shared" si="1"/>
        <v>9154.65</v>
      </c>
    </row>
    <row r="12" spans="2:60" ht="11.1" customHeight="1" x14ac:dyDescent="0.2">
      <c r="B12" s="27">
        <v>5</v>
      </c>
      <c r="C12" s="27"/>
      <c r="D12" s="27"/>
      <c r="E12" s="27"/>
      <c r="F12" s="14" t="s">
        <v>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28">
        <v>15</v>
      </c>
      <c r="AG12" s="28"/>
      <c r="AH12" s="28"/>
      <c r="AI12" s="28"/>
      <c r="AJ12" s="35" t="s">
        <v>2</v>
      </c>
      <c r="AK12" s="35"/>
      <c r="AL12" s="35"/>
      <c r="AM12" s="35"/>
      <c r="AN12" s="35"/>
      <c r="AO12" s="35"/>
      <c r="AP12" s="31">
        <v>636.54</v>
      </c>
      <c r="AQ12" s="31"/>
      <c r="AR12" s="31"/>
      <c r="AS12" s="31"/>
      <c r="AT12" s="31"/>
      <c r="AU12" s="31"/>
      <c r="AV12" s="31"/>
      <c r="AW12" s="31"/>
      <c r="AX12" s="32" t="s">
        <v>3</v>
      </c>
      <c r="AY12" s="33">
        <v>617.39</v>
      </c>
      <c r="AZ12" s="33"/>
      <c r="BA12" s="33"/>
      <c r="BB12" s="33"/>
      <c r="BC12" s="33">
        <v>577</v>
      </c>
      <c r="BD12" s="33"/>
      <c r="BE12" s="33"/>
      <c r="BF12" s="33"/>
      <c r="BG12" s="34">
        <f t="shared" si="0"/>
        <v>610.30999999999995</v>
      </c>
      <c r="BH12" s="44">
        <f t="shared" si="1"/>
        <v>9154.65</v>
      </c>
    </row>
    <row r="13" spans="2:60" ht="11.1" customHeight="1" x14ac:dyDescent="0.2">
      <c r="B13" s="27">
        <v>6</v>
      </c>
      <c r="C13" s="27"/>
      <c r="D13" s="27"/>
      <c r="E13" s="27"/>
      <c r="F13" s="14" t="s">
        <v>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28">
        <v>15</v>
      </c>
      <c r="AG13" s="28"/>
      <c r="AH13" s="28"/>
      <c r="AI13" s="28"/>
      <c r="AJ13" s="35" t="s">
        <v>2</v>
      </c>
      <c r="AK13" s="35"/>
      <c r="AL13" s="35"/>
      <c r="AM13" s="35"/>
      <c r="AN13" s="35"/>
      <c r="AO13" s="35"/>
      <c r="AP13" s="31">
        <v>641.69000000000005</v>
      </c>
      <c r="AQ13" s="31"/>
      <c r="AR13" s="31"/>
      <c r="AS13" s="31"/>
      <c r="AT13" s="31"/>
      <c r="AU13" s="31"/>
      <c r="AV13" s="31"/>
      <c r="AW13" s="31"/>
      <c r="AX13" s="32" t="s">
        <v>3</v>
      </c>
      <c r="AY13" s="33">
        <v>621.66999999999996</v>
      </c>
      <c r="AZ13" s="33"/>
      <c r="BA13" s="33"/>
      <c r="BB13" s="33"/>
      <c r="BC13" s="33">
        <v>581</v>
      </c>
      <c r="BD13" s="33"/>
      <c r="BE13" s="33"/>
      <c r="BF13" s="33"/>
      <c r="BG13" s="34">
        <f t="shared" si="0"/>
        <v>614.78666666666675</v>
      </c>
      <c r="BH13" s="45">
        <f t="shared" si="1"/>
        <v>9221.8000000000011</v>
      </c>
    </row>
    <row r="14" spans="2:60" ht="11.1" customHeight="1" x14ac:dyDescent="0.2">
      <c r="B14" s="27">
        <v>7</v>
      </c>
      <c r="C14" s="27"/>
      <c r="D14" s="27"/>
      <c r="E14" s="27"/>
      <c r="F14" s="14" t="s">
        <v>9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28">
        <v>15</v>
      </c>
      <c r="AG14" s="28"/>
      <c r="AH14" s="28"/>
      <c r="AI14" s="28"/>
      <c r="AJ14" s="35" t="s">
        <v>2</v>
      </c>
      <c r="AK14" s="35"/>
      <c r="AL14" s="35"/>
      <c r="AM14" s="35"/>
      <c r="AN14" s="35"/>
      <c r="AO14" s="35"/>
      <c r="AP14" s="31">
        <v>641.69000000000005</v>
      </c>
      <c r="AQ14" s="31"/>
      <c r="AR14" s="31"/>
      <c r="AS14" s="31"/>
      <c r="AT14" s="31"/>
      <c r="AU14" s="31"/>
      <c r="AV14" s="31"/>
      <c r="AW14" s="31"/>
      <c r="AX14" s="32" t="s">
        <v>3</v>
      </c>
      <c r="AY14" s="33">
        <v>621.66999999999996</v>
      </c>
      <c r="AZ14" s="33"/>
      <c r="BA14" s="33"/>
      <c r="BB14" s="33"/>
      <c r="BC14" s="33">
        <v>581</v>
      </c>
      <c r="BD14" s="33"/>
      <c r="BE14" s="33"/>
      <c r="BF14" s="33"/>
      <c r="BG14" s="34">
        <f t="shared" si="0"/>
        <v>614.78666666666675</v>
      </c>
      <c r="BH14" s="45">
        <f t="shared" si="1"/>
        <v>9221.8000000000011</v>
      </c>
    </row>
    <row r="15" spans="2:60" ht="11.1" customHeight="1" x14ac:dyDescent="0.2">
      <c r="B15" s="27">
        <v>8</v>
      </c>
      <c r="C15" s="27"/>
      <c r="D15" s="27"/>
      <c r="E15" s="27"/>
      <c r="F15" s="14" t="s">
        <v>9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28">
        <v>15</v>
      </c>
      <c r="AG15" s="28"/>
      <c r="AH15" s="28"/>
      <c r="AI15" s="28"/>
      <c r="AJ15" s="35" t="s">
        <v>2</v>
      </c>
      <c r="AK15" s="35"/>
      <c r="AL15" s="35"/>
      <c r="AM15" s="35"/>
      <c r="AN15" s="35"/>
      <c r="AO15" s="35"/>
      <c r="AP15" s="31">
        <v>641.69000000000005</v>
      </c>
      <c r="AQ15" s="31"/>
      <c r="AR15" s="31"/>
      <c r="AS15" s="31"/>
      <c r="AT15" s="31"/>
      <c r="AU15" s="31"/>
      <c r="AV15" s="31"/>
      <c r="AW15" s="31"/>
      <c r="AX15" s="32" t="s">
        <v>3</v>
      </c>
      <c r="AY15" s="33">
        <v>621.66999999999996</v>
      </c>
      <c r="AZ15" s="33"/>
      <c r="BA15" s="33"/>
      <c r="BB15" s="33"/>
      <c r="BC15" s="33">
        <v>581</v>
      </c>
      <c r="BD15" s="33"/>
      <c r="BE15" s="33"/>
      <c r="BF15" s="33"/>
      <c r="BG15" s="34">
        <f t="shared" si="0"/>
        <v>614.78666666666675</v>
      </c>
      <c r="BH15" s="45">
        <f t="shared" si="1"/>
        <v>9221.8000000000011</v>
      </c>
    </row>
    <row r="16" spans="2:60" ht="11.1" customHeight="1" x14ac:dyDescent="0.2">
      <c r="B16" s="27">
        <v>9</v>
      </c>
      <c r="C16" s="27"/>
      <c r="D16" s="27"/>
      <c r="E16" s="27"/>
      <c r="F16" s="14" t="s">
        <v>9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28">
        <v>15</v>
      </c>
      <c r="AG16" s="28"/>
      <c r="AH16" s="28"/>
      <c r="AI16" s="28"/>
      <c r="AJ16" s="35" t="s">
        <v>2</v>
      </c>
      <c r="AK16" s="35"/>
      <c r="AL16" s="35"/>
      <c r="AM16" s="35"/>
      <c r="AN16" s="35"/>
      <c r="AO16" s="35"/>
      <c r="AP16" s="31">
        <v>641.69000000000005</v>
      </c>
      <c r="AQ16" s="31"/>
      <c r="AR16" s="31"/>
      <c r="AS16" s="31"/>
      <c r="AT16" s="31"/>
      <c r="AU16" s="31"/>
      <c r="AV16" s="31"/>
      <c r="AW16" s="31"/>
      <c r="AX16" s="32" t="s">
        <v>3</v>
      </c>
      <c r="AY16" s="33">
        <v>621.66999999999996</v>
      </c>
      <c r="AZ16" s="33"/>
      <c r="BA16" s="33"/>
      <c r="BB16" s="33"/>
      <c r="BC16" s="33">
        <v>581</v>
      </c>
      <c r="BD16" s="33"/>
      <c r="BE16" s="33"/>
      <c r="BF16" s="33"/>
      <c r="BG16" s="34">
        <f t="shared" si="0"/>
        <v>614.78666666666675</v>
      </c>
      <c r="BH16" s="45">
        <f t="shared" si="1"/>
        <v>9221.8000000000011</v>
      </c>
    </row>
    <row r="17" spans="2:60" ht="11.1" customHeight="1" x14ac:dyDescent="0.2">
      <c r="B17" s="27">
        <v>10</v>
      </c>
      <c r="C17" s="27"/>
      <c r="D17" s="27"/>
      <c r="E17" s="27"/>
      <c r="F17" s="14" t="s">
        <v>8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28">
        <v>15</v>
      </c>
      <c r="AG17" s="28"/>
      <c r="AH17" s="28"/>
      <c r="AI17" s="28"/>
      <c r="AJ17" s="35" t="s">
        <v>2</v>
      </c>
      <c r="AK17" s="35"/>
      <c r="AL17" s="35"/>
      <c r="AM17" s="35"/>
      <c r="AN17" s="35"/>
      <c r="AO17" s="35"/>
      <c r="AP17" s="31">
        <v>641.69000000000005</v>
      </c>
      <c r="AQ17" s="31"/>
      <c r="AR17" s="31"/>
      <c r="AS17" s="31"/>
      <c r="AT17" s="31"/>
      <c r="AU17" s="31"/>
      <c r="AV17" s="31"/>
      <c r="AW17" s="31"/>
      <c r="AX17" s="32" t="s">
        <v>3</v>
      </c>
      <c r="AY17" s="33">
        <v>621.66999999999996</v>
      </c>
      <c r="AZ17" s="33"/>
      <c r="BA17" s="33"/>
      <c r="BB17" s="33"/>
      <c r="BC17" s="33">
        <v>581</v>
      </c>
      <c r="BD17" s="33"/>
      <c r="BE17" s="33"/>
      <c r="BF17" s="33"/>
      <c r="BG17" s="34">
        <f t="shared" si="0"/>
        <v>614.78666666666675</v>
      </c>
      <c r="BH17" s="45">
        <f t="shared" si="1"/>
        <v>9221.8000000000011</v>
      </c>
    </row>
    <row r="18" spans="2:60" ht="11.1" customHeight="1" x14ac:dyDescent="0.2">
      <c r="B18" s="27">
        <v>11</v>
      </c>
      <c r="C18" s="27"/>
      <c r="D18" s="27"/>
      <c r="E18" s="27"/>
      <c r="F18" s="14" t="s">
        <v>10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28">
        <v>10</v>
      </c>
      <c r="AG18" s="28"/>
      <c r="AH18" s="28"/>
      <c r="AI18" s="28"/>
      <c r="AJ18" s="35" t="s">
        <v>4</v>
      </c>
      <c r="AK18" s="35"/>
      <c r="AL18" s="35"/>
      <c r="AM18" s="35"/>
      <c r="AN18" s="35"/>
      <c r="AO18" s="35"/>
      <c r="AP18" s="39">
        <v>1199.95</v>
      </c>
      <c r="AQ18" s="39"/>
      <c r="AR18" s="39"/>
      <c r="AS18" s="39"/>
      <c r="AT18" s="39"/>
      <c r="AU18" s="39"/>
      <c r="AV18" s="39"/>
      <c r="AW18" s="39"/>
      <c r="AX18" s="32" t="s">
        <v>3</v>
      </c>
      <c r="AY18" s="40">
        <v>1163.0899999999999</v>
      </c>
      <c r="AZ18" s="41"/>
      <c r="BA18" s="41"/>
      <c r="BB18" s="42"/>
      <c r="BC18" s="43">
        <v>1087</v>
      </c>
      <c r="BD18" s="43"/>
      <c r="BE18" s="43"/>
      <c r="BF18" s="43"/>
      <c r="BG18" s="34">
        <f t="shared" si="0"/>
        <v>1150.0133333333333</v>
      </c>
      <c r="BH18" s="45">
        <f t="shared" si="1"/>
        <v>11500.133333333333</v>
      </c>
    </row>
    <row r="19" spans="2:60" ht="11.1" customHeight="1" x14ac:dyDescent="0.2">
      <c r="B19" s="27">
        <v>12</v>
      </c>
      <c r="C19" s="27"/>
      <c r="D19" s="27"/>
      <c r="E19" s="27"/>
      <c r="F19" s="14" t="s">
        <v>10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28">
        <v>10</v>
      </c>
      <c r="AG19" s="28"/>
      <c r="AH19" s="28"/>
      <c r="AI19" s="28"/>
      <c r="AJ19" s="35" t="s">
        <v>4</v>
      </c>
      <c r="AK19" s="35"/>
      <c r="AL19" s="35"/>
      <c r="AM19" s="35"/>
      <c r="AN19" s="35"/>
      <c r="AO19" s="35"/>
      <c r="AP19" s="39">
        <v>1199.95</v>
      </c>
      <c r="AQ19" s="39"/>
      <c r="AR19" s="39"/>
      <c r="AS19" s="39"/>
      <c r="AT19" s="39"/>
      <c r="AU19" s="39"/>
      <c r="AV19" s="39"/>
      <c r="AW19" s="39"/>
      <c r="AX19" s="32" t="s">
        <v>3</v>
      </c>
      <c r="AY19" s="43">
        <v>1163.0899999999999</v>
      </c>
      <c r="AZ19" s="43"/>
      <c r="BA19" s="43"/>
      <c r="BB19" s="43"/>
      <c r="BC19" s="43">
        <v>1087</v>
      </c>
      <c r="BD19" s="43"/>
      <c r="BE19" s="43"/>
      <c r="BF19" s="43"/>
      <c r="BG19" s="34">
        <f t="shared" si="0"/>
        <v>1150.0133333333333</v>
      </c>
      <c r="BH19" s="45">
        <f t="shared" si="1"/>
        <v>11500.133333333333</v>
      </c>
    </row>
    <row r="20" spans="2:60" ht="11.1" customHeight="1" x14ac:dyDescent="0.2">
      <c r="B20" s="27">
        <v>13</v>
      </c>
      <c r="C20" s="27"/>
      <c r="D20" s="27"/>
      <c r="E20" s="27"/>
      <c r="F20" s="14" t="s">
        <v>10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28">
        <v>10</v>
      </c>
      <c r="AG20" s="28"/>
      <c r="AH20" s="28"/>
      <c r="AI20" s="28"/>
      <c r="AJ20" s="35" t="s">
        <v>4</v>
      </c>
      <c r="AK20" s="35"/>
      <c r="AL20" s="35"/>
      <c r="AM20" s="35"/>
      <c r="AN20" s="35"/>
      <c r="AO20" s="35"/>
      <c r="AP20" s="39">
        <v>1199.95</v>
      </c>
      <c r="AQ20" s="39"/>
      <c r="AR20" s="39"/>
      <c r="AS20" s="39"/>
      <c r="AT20" s="39"/>
      <c r="AU20" s="39"/>
      <c r="AV20" s="39"/>
      <c r="AW20" s="39"/>
      <c r="AX20" s="32" t="s">
        <v>3</v>
      </c>
      <c r="AY20" s="43">
        <v>1163.0899999999999</v>
      </c>
      <c r="AZ20" s="43"/>
      <c r="BA20" s="43"/>
      <c r="BB20" s="43"/>
      <c r="BC20" s="43">
        <v>1087</v>
      </c>
      <c r="BD20" s="43"/>
      <c r="BE20" s="43"/>
      <c r="BF20" s="43"/>
      <c r="BG20" s="34">
        <f t="shared" si="0"/>
        <v>1150.0133333333333</v>
      </c>
      <c r="BH20" s="45">
        <f t="shared" si="1"/>
        <v>11500.133333333333</v>
      </c>
    </row>
    <row r="21" spans="2:60" ht="11.1" customHeight="1" x14ac:dyDescent="0.2">
      <c r="B21" s="27">
        <v>14</v>
      </c>
      <c r="C21" s="27"/>
      <c r="D21" s="27"/>
      <c r="E21" s="27"/>
      <c r="F21" s="14" t="s">
        <v>10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28">
        <v>10</v>
      </c>
      <c r="AG21" s="28"/>
      <c r="AH21" s="28"/>
      <c r="AI21" s="28"/>
      <c r="AJ21" s="35" t="s">
        <v>4</v>
      </c>
      <c r="AK21" s="35"/>
      <c r="AL21" s="35"/>
      <c r="AM21" s="35"/>
      <c r="AN21" s="35"/>
      <c r="AO21" s="35"/>
      <c r="AP21" s="39">
        <v>1199.95</v>
      </c>
      <c r="AQ21" s="39"/>
      <c r="AR21" s="39"/>
      <c r="AS21" s="39"/>
      <c r="AT21" s="39"/>
      <c r="AU21" s="39"/>
      <c r="AV21" s="39"/>
      <c r="AW21" s="39"/>
      <c r="AX21" s="32" t="s">
        <v>3</v>
      </c>
      <c r="AY21" s="43">
        <v>1163.0899999999999</v>
      </c>
      <c r="AZ21" s="43"/>
      <c r="BA21" s="43"/>
      <c r="BB21" s="43"/>
      <c r="BC21" s="43">
        <v>1087</v>
      </c>
      <c r="BD21" s="43"/>
      <c r="BE21" s="43"/>
      <c r="BF21" s="43"/>
      <c r="BG21" s="34">
        <f t="shared" si="0"/>
        <v>1150.0133333333333</v>
      </c>
      <c r="BH21" s="45">
        <f t="shared" si="1"/>
        <v>11500.133333333333</v>
      </c>
    </row>
    <row r="22" spans="2:60" ht="11.1" customHeight="1" x14ac:dyDescent="0.2">
      <c r="B22" s="27">
        <v>15</v>
      </c>
      <c r="C22" s="27"/>
      <c r="D22" s="27"/>
      <c r="E22" s="27"/>
      <c r="F22" s="14" t="s">
        <v>10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28">
        <v>10</v>
      </c>
      <c r="AG22" s="28"/>
      <c r="AH22" s="28"/>
      <c r="AI22" s="28"/>
      <c r="AJ22" s="35" t="s">
        <v>4</v>
      </c>
      <c r="AK22" s="35"/>
      <c r="AL22" s="35"/>
      <c r="AM22" s="35"/>
      <c r="AN22" s="35"/>
      <c r="AO22" s="35"/>
      <c r="AP22" s="39">
        <v>1491.44</v>
      </c>
      <c r="AQ22" s="39"/>
      <c r="AR22" s="39"/>
      <c r="AS22" s="39"/>
      <c r="AT22" s="39"/>
      <c r="AU22" s="39"/>
      <c r="AV22" s="39"/>
      <c r="AW22" s="39"/>
      <c r="AX22" s="32" t="s">
        <v>3</v>
      </c>
      <c r="AY22" s="43">
        <v>1446.64</v>
      </c>
      <c r="AZ22" s="43"/>
      <c r="BA22" s="43"/>
      <c r="BB22" s="43"/>
      <c r="BC22" s="43">
        <v>1352</v>
      </c>
      <c r="BD22" s="43"/>
      <c r="BE22" s="43"/>
      <c r="BF22" s="43"/>
      <c r="BG22" s="34">
        <f t="shared" si="0"/>
        <v>1430.0266666666666</v>
      </c>
      <c r="BH22" s="45">
        <f t="shared" si="1"/>
        <v>14300.266666666666</v>
      </c>
    </row>
    <row r="23" spans="2:60" ht="11.1" customHeight="1" x14ac:dyDescent="0.2">
      <c r="B23" s="27">
        <v>16</v>
      </c>
      <c r="C23" s="27"/>
      <c r="D23" s="27"/>
      <c r="E23" s="27"/>
      <c r="F23" s="14" t="s">
        <v>10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28">
        <v>15</v>
      </c>
      <c r="AG23" s="28"/>
      <c r="AH23" s="28"/>
      <c r="AI23" s="28"/>
      <c r="AJ23" s="35" t="s">
        <v>4</v>
      </c>
      <c r="AK23" s="35"/>
      <c r="AL23" s="35"/>
      <c r="AM23" s="35"/>
      <c r="AN23" s="35"/>
      <c r="AO23" s="35"/>
      <c r="AP23" s="39">
        <v>1199.95</v>
      </c>
      <c r="AQ23" s="39"/>
      <c r="AR23" s="39"/>
      <c r="AS23" s="39"/>
      <c r="AT23" s="39"/>
      <c r="AU23" s="39"/>
      <c r="AV23" s="39"/>
      <c r="AW23" s="39"/>
      <c r="AX23" s="32" t="s">
        <v>3</v>
      </c>
      <c r="AY23" s="43">
        <v>1163.0899999999999</v>
      </c>
      <c r="AZ23" s="43"/>
      <c r="BA23" s="43"/>
      <c r="BB23" s="43"/>
      <c r="BC23" s="43">
        <v>1087</v>
      </c>
      <c r="BD23" s="43"/>
      <c r="BE23" s="43"/>
      <c r="BF23" s="43"/>
      <c r="BG23" s="34">
        <f t="shared" si="0"/>
        <v>1150.0133333333333</v>
      </c>
      <c r="BH23" s="45">
        <f t="shared" si="1"/>
        <v>17250.2</v>
      </c>
    </row>
    <row r="24" spans="2:60" ht="11.1" customHeight="1" x14ac:dyDescent="0.2">
      <c r="B24" s="27">
        <v>17</v>
      </c>
      <c r="C24" s="27"/>
      <c r="D24" s="27"/>
      <c r="E24" s="27"/>
      <c r="F24" s="14" t="s">
        <v>10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28">
        <v>15</v>
      </c>
      <c r="AG24" s="28"/>
      <c r="AH24" s="28"/>
      <c r="AI24" s="28"/>
      <c r="AJ24" s="35" t="s">
        <v>4</v>
      </c>
      <c r="AK24" s="35"/>
      <c r="AL24" s="35"/>
      <c r="AM24" s="35"/>
      <c r="AN24" s="35"/>
      <c r="AO24" s="35"/>
      <c r="AP24" s="39">
        <v>1199.95</v>
      </c>
      <c r="AQ24" s="39"/>
      <c r="AR24" s="39"/>
      <c r="AS24" s="39"/>
      <c r="AT24" s="39"/>
      <c r="AU24" s="39"/>
      <c r="AV24" s="39"/>
      <c r="AW24" s="39"/>
      <c r="AX24" s="32" t="s">
        <v>3</v>
      </c>
      <c r="AY24" s="43">
        <v>1163.0899999999999</v>
      </c>
      <c r="AZ24" s="43"/>
      <c r="BA24" s="43"/>
      <c r="BB24" s="43"/>
      <c r="BC24" s="43">
        <v>1087</v>
      </c>
      <c r="BD24" s="43"/>
      <c r="BE24" s="43"/>
      <c r="BF24" s="43"/>
      <c r="BG24" s="34">
        <f t="shared" si="0"/>
        <v>1150.0133333333333</v>
      </c>
      <c r="BH24" s="45">
        <f t="shared" si="1"/>
        <v>17250.2</v>
      </c>
    </row>
    <row r="25" spans="2:60" ht="11.1" customHeight="1" x14ac:dyDescent="0.2">
      <c r="B25" s="27">
        <v>18</v>
      </c>
      <c r="C25" s="27"/>
      <c r="D25" s="27"/>
      <c r="E25" s="27"/>
      <c r="F25" s="14" t="s">
        <v>10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28">
        <v>15</v>
      </c>
      <c r="AG25" s="28"/>
      <c r="AH25" s="28"/>
      <c r="AI25" s="28"/>
      <c r="AJ25" s="35" t="s">
        <v>4</v>
      </c>
      <c r="AK25" s="35"/>
      <c r="AL25" s="35"/>
      <c r="AM25" s="35"/>
      <c r="AN25" s="35"/>
      <c r="AO25" s="35"/>
      <c r="AP25" s="39">
        <v>1199.95</v>
      </c>
      <c r="AQ25" s="39"/>
      <c r="AR25" s="39"/>
      <c r="AS25" s="39"/>
      <c r="AT25" s="39"/>
      <c r="AU25" s="39"/>
      <c r="AV25" s="39"/>
      <c r="AW25" s="39"/>
      <c r="AX25" s="32" t="s">
        <v>3</v>
      </c>
      <c r="AY25" s="43">
        <v>1163.0899999999999</v>
      </c>
      <c r="AZ25" s="43"/>
      <c r="BA25" s="43"/>
      <c r="BB25" s="43"/>
      <c r="BC25" s="43">
        <v>1087</v>
      </c>
      <c r="BD25" s="43"/>
      <c r="BE25" s="43"/>
      <c r="BF25" s="43"/>
      <c r="BG25" s="34">
        <f t="shared" si="0"/>
        <v>1150.0133333333333</v>
      </c>
      <c r="BH25" s="45">
        <f t="shared" si="1"/>
        <v>17250.2</v>
      </c>
    </row>
    <row r="26" spans="2:60" ht="11.1" customHeight="1" x14ac:dyDescent="0.2">
      <c r="B26" s="27">
        <v>19</v>
      </c>
      <c r="C26" s="27"/>
      <c r="D26" s="27"/>
      <c r="E26" s="27"/>
      <c r="F26" s="14" t="s">
        <v>10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28">
        <v>15</v>
      </c>
      <c r="AG26" s="28"/>
      <c r="AH26" s="28"/>
      <c r="AI26" s="28"/>
      <c r="AJ26" s="35" t="s">
        <v>4</v>
      </c>
      <c r="AK26" s="35"/>
      <c r="AL26" s="35"/>
      <c r="AM26" s="35"/>
      <c r="AN26" s="35"/>
      <c r="AO26" s="35"/>
      <c r="AP26" s="39">
        <v>1199.95</v>
      </c>
      <c r="AQ26" s="39"/>
      <c r="AR26" s="39"/>
      <c r="AS26" s="39"/>
      <c r="AT26" s="39"/>
      <c r="AU26" s="39"/>
      <c r="AV26" s="39"/>
      <c r="AW26" s="39"/>
      <c r="AX26" s="32" t="s">
        <v>3</v>
      </c>
      <c r="AY26" s="43">
        <v>1163.0899999999999</v>
      </c>
      <c r="AZ26" s="43"/>
      <c r="BA26" s="43"/>
      <c r="BB26" s="43"/>
      <c r="BC26" s="43">
        <v>1087</v>
      </c>
      <c r="BD26" s="43"/>
      <c r="BE26" s="43"/>
      <c r="BF26" s="43"/>
      <c r="BG26" s="34">
        <f t="shared" si="0"/>
        <v>1150.0133333333333</v>
      </c>
      <c r="BH26" s="45">
        <f t="shared" si="1"/>
        <v>17250.2</v>
      </c>
    </row>
    <row r="27" spans="2:60" ht="11.1" customHeight="1" x14ac:dyDescent="0.2">
      <c r="B27" s="27">
        <v>20</v>
      </c>
      <c r="C27" s="27"/>
      <c r="D27" s="27"/>
      <c r="E27" s="27"/>
      <c r="F27" s="14" t="s">
        <v>10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28">
        <v>15</v>
      </c>
      <c r="AG27" s="28"/>
      <c r="AH27" s="28"/>
      <c r="AI27" s="28"/>
      <c r="AJ27" s="35" t="s">
        <v>4</v>
      </c>
      <c r="AK27" s="35"/>
      <c r="AL27" s="35"/>
      <c r="AM27" s="35"/>
      <c r="AN27" s="35"/>
      <c r="AO27" s="35"/>
      <c r="AP27" s="39">
        <v>1491.44</v>
      </c>
      <c r="AQ27" s="39"/>
      <c r="AR27" s="39"/>
      <c r="AS27" s="39"/>
      <c r="AT27" s="39"/>
      <c r="AU27" s="39"/>
      <c r="AV27" s="39"/>
      <c r="AW27" s="39"/>
      <c r="AX27" s="32" t="s">
        <v>3</v>
      </c>
      <c r="AY27" s="43">
        <v>1446.64</v>
      </c>
      <c r="AZ27" s="43"/>
      <c r="BA27" s="43"/>
      <c r="BB27" s="43"/>
      <c r="BC27" s="43">
        <v>1352</v>
      </c>
      <c r="BD27" s="43"/>
      <c r="BE27" s="43"/>
      <c r="BF27" s="43"/>
      <c r="BG27" s="34">
        <f t="shared" si="0"/>
        <v>1430.0266666666666</v>
      </c>
      <c r="BH27" s="45">
        <f t="shared" si="1"/>
        <v>21450.400000000001</v>
      </c>
    </row>
    <row r="28" spans="2:60" ht="11.1" customHeight="1" x14ac:dyDescent="0.2">
      <c r="B28" s="27">
        <v>21</v>
      </c>
      <c r="C28" s="27"/>
      <c r="D28" s="27"/>
      <c r="E28" s="27"/>
      <c r="F28" s="14" t="s">
        <v>10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28">
        <v>10</v>
      </c>
      <c r="AG28" s="28"/>
      <c r="AH28" s="28"/>
      <c r="AI28" s="28"/>
      <c r="AJ28" s="35" t="s">
        <v>4</v>
      </c>
      <c r="AK28" s="35"/>
      <c r="AL28" s="35"/>
      <c r="AM28" s="35"/>
      <c r="AN28" s="35"/>
      <c r="AO28" s="35"/>
      <c r="AP28" s="39">
        <v>1199.95</v>
      </c>
      <c r="AQ28" s="39"/>
      <c r="AR28" s="39"/>
      <c r="AS28" s="39"/>
      <c r="AT28" s="39"/>
      <c r="AU28" s="39"/>
      <c r="AV28" s="39"/>
      <c r="AW28" s="39"/>
      <c r="AX28" s="32" t="s">
        <v>3</v>
      </c>
      <c r="AY28" s="43">
        <v>1163.0899999999999</v>
      </c>
      <c r="AZ28" s="43"/>
      <c r="BA28" s="43"/>
      <c r="BB28" s="43"/>
      <c r="BC28" s="43">
        <v>1087</v>
      </c>
      <c r="BD28" s="43"/>
      <c r="BE28" s="43"/>
      <c r="BF28" s="43"/>
      <c r="BG28" s="34">
        <f t="shared" si="0"/>
        <v>1150.0133333333333</v>
      </c>
      <c r="BH28" s="45">
        <f t="shared" si="1"/>
        <v>11500.133333333333</v>
      </c>
    </row>
    <row r="29" spans="2:60" ht="11.1" customHeight="1" x14ac:dyDescent="0.2">
      <c r="B29" s="27">
        <v>22</v>
      </c>
      <c r="C29" s="27"/>
      <c r="D29" s="27"/>
      <c r="E29" s="27"/>
      <c r="F29" s="14" t="s">
        <v>10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28">
        <v>10</v>
      </c>
      <c r="AG29" s="28"/>
      <c r="AH29" s="28"/>
      <c r="AI29" s="28"/>
      <c r="AJ29" s="35" t="s">
        <v>4</v>
      </c>
      <c r="AK29" s="35"/>
      <c r="AL29" s="35"/>
      <c r="AM29" s="35"/>
      <c r="AN29" s="35"/>
      <c r="AO29" s="35"/>
      <c r="AP29" s="39">
        <v>1199.95</v>
      </c>
      <c r="AQ29" s="39"/>
      <c r="AR29" s="39"/>
      <c r="AS29" s="39"/>
      <c r="AT29" s="39"/>
      <c r="AU29" s="39"/>
      <c r="AV29" s="39"/>
      <c r="AW29" s="39"/>
      <c r="AX29" s="32" t="s">
        <v>3</v>
      </c>
      <c r="AY29" s="43">
        <v>1163.0899999999999</v>
      </c>
      <c r="AZ29" s="43"/>
      <c r="BA29" s="43"/>
      <c r="BB29" s="43"/>
      <c r="BC29" s="43">
        <v>1087</v>
      </c>
      <c r="BD29" s="43"/>
      <c r="BE29" s="43"/>
      <c r="BF29" s="43"/>
      <c r="BG29" s="34">
        <f t="shared" si="0"/>
        <v>1150.0133333333333</v>
      </c>
      <c r="BH29" s="45">
        <f t="shared" si="1"/>
        <v>11500.133333333333</v>
      </c>
    </row>
    <row r="30" spans="2:60" ht="11.1" customHeight="1" x14ac:dyDescent="0.2">
      <c r="B30" s="27">
        <v>23</v>
      </c>
      <c r="C30" s="27"/>
      <c r="D30" s="27"/>
      <c r="E30" s="27"/>
      <c r="F30" s="14" t="s">
        <v>10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28">
        <v>10</v>
      </c>
      <c r="AG30" s="28"/>
      <c r="AH30" s="28"/>
      <c r="AI30" s="28"/>
      <c r="AJ30" s="35" t="s">
        <v>4</v>
      </c>
      <c r="AK30" s="35"/>
      <c r="AL30" s="35"/>
      <c r="AM30" s="35"/>
      <c r="AN30" s="35"/>
      <c r="AO30" s="35"/>
      <c r="AP30" s="39">
        <v>1199.95</v>
      </c>
      <c r="AQ30" s="39"/>
      <c r="AR30" s="39"/>
      <c r="AS30" s="39"/>
      <c r="AT30" s="39"/>
      <c r="AU30" s="39"/>
      <c r="AV30" s="39"/>
      <c r="AW30" s="39"/>
      <c r="AX30" s="32" t="s">
        <v>3</v>
      </c>
      <c r="AY30" s="43">
        <v>1163.0899999999999</v>
      </c>
      <c r="AZ30" s="43"/>
      <c r="BA30" s="43"/>
      <c r="BB30" s="43"/>
      <c r="BC30" s="43">
        <v>1087</v>
      </c>
      <c r="BD30" s="43"/>
      <c r="BE30" s="43"/>
      <c r="BF30" s="43"/>
      <c r="BG30" s="34">
        <f t="shared" si="0"/>
        <v>1150.0133333333333</v>
      </c>
      <c r="BH30" s="45">
        <f t="shared" si="1"/>
        <v>11500.133333333333</v>
      </c>
    </row>
    <row r="31" spans="2:60" ht="11.1" customHeight="1" x14ac:dyDescent="0.2">
      <c r="B31" s="27">
        <v>24</v>
      </c>
      <c r="C31" s="27"/>
      <c r="D31" s="27"/>
      <c r="E31" s="27"/>
      <c r="F31" s="14" t="s">
        <v>10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28">
        <v>10</v>
      </c>
      <c r="AG31" s="28"/>
      <c r="AH31" s="28"/>
      <c r="AI31" s="28"/>
      <c r="AJ31" s="35" t="s">
        <v>4</v>
      </c>
      <c r="AK31" s="35"/>
      <c r="AL31" s="35"/>
      <c r="AM31" s="35"/>
      <c r="AN31" s="35"/>
      <c r="AO31" s="35"/>
      <c r="AP31" s="39">
        <v>1199.95</v>
      </c>
      <c r="AQ31" s="39"/>
      <c r="AR31" s="39"/>
      <c r="AS31" s="39"/>
      <c r="AT31" s="39"/>
      <c r="AU31" s="39"/>
      <c r="AV31" s="39"/>
      <c r="AW31" s="39"/>
      <c r="AX31" s="32" t="s">
        <v>3</v>
      </c>
      <c r="AY31" s="43">
        <v>1163.0899999999999</v>
      </c>
      <c r="AZ31" s="43"/>
      <c r="BA31" s="43"/>
      <c r="BB31" s="43"/>
      <c r="BC31" s="43">
        <v>1087</v>
      </c>
      <c r="BD31" s="43"/>
      <c r="BE31" s="43"/>
      <c r="BF31" s="43"/>
      <c r="BG31" s="34">
        <f t="shared" si="0"/>
        <v>1150.0133333333333</v>
      </c>
      <c r="BH31" s="45">
        <f t="shared" si="1"/>
        <v>11500.133333333333</v>
      </c>
    </row>
    <row r="32" spans="2:60" ht="11.1" customHeight="1" x14ac:dyDescent="0.2">
      <c r="B32" s="27">
        <v>25</v>
      </c>
      <c r="C32" s="27"/>
      <c r="D32" s="27"/>
      <c r="E32" s="27"/>
      <c r="F32" s="14" t="s">
        <v>10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28">
        <v>15</v>
      </c>
      <c r="AG32" s="28"/>
      <c r="AH32" s="28"/>
      <c r="AI32" s="28"/>
      <c r="AJ32" s="35" t="s">
        <v>4</v>
      </c>
      <c r="AK32" s="35"/>
      <c r="AL32" s="35"/>
      <c r="AM32" s="35"/>
      <c r="AN32" s="35"/>
      <c r="AO32" s="35"/>
      <c r="AP32" s="39">
        <v>1491.44</v>
      </c>
      <c r="AQ32" s="39"/>
      <c r="AR32" s="39"/>
      <c r="AS32" s="39"/>
      <c r="AT32" s="39"/>
      <c r="AU32" s="39"/>
      <c r="AV32" s="39"/>
      <c r="AW32" s="39"/>
      <c r="AX32" s="32" t="s">
        <v>3</v>
      </c>
      <c r="AY32" s="43">
        <v>1446.64</v>
      </c>
      <c r="AZ32" s="43"/>
      <c r="BA32" s="43"/>
      <c r="BB32" s="43"/>
      <c r="BC32" s="43">
        <v>1352</v>
      </c>
      <c r="BD32" s="43"/>
      <c r="BE32" s="43"/>
      <c r="BF32" s="43"/>
      <c r="BG32" s="34">
        <f t="shared" si="0"/>
        <v>1430.0266666666666</v>
      </c>
      <c r="BH32" s="45">
        <f t="shared" si="1"/>
        <v>21450.400000000001</v>
      </c>
    </row>
    <row r="33" spans="2:62" ht="11.1" customHeight="1" x14ac:dyDescent="0.2">
      <c r="B33" s="27">
        <v>26</v>
      </c>
      <c r="C33" s="27"/>
      <c r="D33" s="27"/>
      <c r="E33" s="27"/>
      <c r="F33" s="14" t="s">
        <v>10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28">
        <v>10</v>
      </c>
      <c r="AG33" s="28"/>
      <c r="AH33" s="28"/>
      <c r="AI33" s="28"/>
      <c r="AJ33" s="35" t="s">
        <v>4</v>
      </c>
      <c r="AK33" s="35"/>
      <c r="AL33" s="35"/>
      <c r="AM33" s="35"/>
      <c r="AN33" s="35"/>
      <c r="AO33" s="35"/>
      <c r="AP33" s="39">
        <v>1491.44</v>
      </c>
      <c r="AQ33" s="39"/>
      <c r="AR33" s="39"/>
      <c r="AS33" s="39"/>
      <c r="AT33" s="39"/>
      <c r="AU33" s="39"/>
      <c r="AV33" s="39"/>
      <c r="AW33" s="39"/>
      <c r="AX33" s="32" t="s">
        <v>3</v>
      </c>
      <c r="AY33" s="43">
        <v>1446.64</v>
      </c>
      <c r="AZ33" s="43"/>
      <c r="BA33" s="43"/>
      <c r="BB33" s="43"/>
      <c r="BC33" s="43">
        <v>1352</v>
      </c>
      <c r="BD33" s="43"/>
      <c r="BE33" s="43"/>
      <c r="BF33" s="43"/>
      <c r="BG33" s="34">
        <f t="shared" si="0"/>
        <v>1430.0266666666666</v>
      </c>
      <c r="BH33" s="45">
        <f t="shared" si="1"/>
        <v>14300.266666666666</v>
      </c>
      <c r="BJ33" s="3"/>
    </row>
    <row r="34" spans="2:62" ht="11.1" customHeight="1" x14ac:dyDescent="0.2">
      <c r="B34" s="27">
        <v>27</v>
      </c>
      <c r="C34" s="27"/>
      <c r="D34" s="27"/>
      <c r="E34" s="27"/>
      <c r="F34" s="14" t="s">
        <v>10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28">
        <v>10</v>
      </c>
      <c r="AG34" s="28"/>
      <c r="AH34" s="28"/>
      <c r="AI34" s="28"/>
      <c r="AJ34" s="35" t="s">
        <v>4</v>
      </c>
      <c r="AK34" s="35"/>
      <c r="AL34" s="35"/>
      <c r="AM34" s="35"/>
      <c r="AN34" s="35"/>
      <c r="AO34" s="35"/>
      <c r="AP34" s="39">
        <v>1491.44</v>
      </c>
      <c r="AQ34" s="39"/>
      <c r="AR34" s="39"/>
      <c r="AS34" s="39"/>
      <c r="AT34" s="39"/>
      <c r="AU34" s="39"/>
      <c r="AV34" s="39"/>
      <c r="AW34" s="39"/>
      <c r="AX34" s="32" t="s">
        <v>3</v>
      </c>
      <c r="AY34" s="43">
        <v>1446.64</v>
      </c>
      <c r="AZ34" s="43"/>
      <c r="BA34" s="43"/>
      <c r="BB34" s="43"/>
      <c r="BC34" s="43">
        <v>1352</v>
      </c>
      <c r="BD34" s="43"/>
      <c r="BE34" s="43"/>
      <c r="BF34" s="43"/>
      <c r="BG34" s="34">
        <f t="shared" si="0"/>
        <v>1430.0266666666666</v>
      </c>
      <c r="BH34" s="45">
        <f t="shared" si="1"/>
        <v>14300.266666666666</v>
      </c>
    </row>
    <row r="35" spans="2:62" ht="11.1" customHeight="1" x14ac:dyDescent="0.2">
      <c r="B35" s="27">
        <v>28</v>
      </c>
      <c r="C35" s="27"/>
      <c r="D35" s="27"/>
      <c r="E35" s="27"/>
      <c r="F35" s="14" t="s">
        <v>10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28">
        <v>15</v>
      </c>
      <c r="AG35" s="28"/>
      <c r="AH35" s="28"/>
      <c r="AI35" s="28"/>
      <c r="AJ35" s="35" t="s">
        <v>4</v>
      </c>
      <c r="AK35" s="35"/>
      <c r="AL35" s="35"/>
      <c r="AM35" s="35"/>
      <c r="AN35" s="35"/>
      <c r="AO35" s="35"/>
      <c r="AP35" s="39">
        <v>1491.44</v>
      </c>
      <c r="AQ35" s="39"/>
      <c r="AR35" s="39"/>
      <c r="AS35" s="39"/>
      <c r="AT35" s="39"/>
      <c r="AU35" s="39"/>
      <c r="AV35" s="39"/>
      <c r="AW35" s="39"/>
      <c r="AX35" s="32" t="s">
        <v>3</v>
      </c>
      <c r="AY35" s="43">
        <v>1446.64</v>
      </c>
      <c r="AZ35" s="43"/>
      <c r="BA35" s="43"/>
      <c r="BB35" s="43"/>
      <c r="BC35" s="43">
        <v>1352</v>
      </c>
      <c r="BD35" s="43"/>
      <c r="BE35" s="43"/>
      <c r="BF35" s="43"/>
      <c r="BG35" s="34">
        <f t="shared" si="0"/>
        <v>1430.0266666666666</v>
      </c>
      <c r="BH35" s="45">
        <f t="shared" si="1"/>
        <v>21450.400000000001</v>
      </c>
    </row>
    <row r="36" spans="2:62" ht="11.1" customHeight="1" x14ac:dyDescent="0.2">
      <c r="B36" s="27">
        <v>29</v>
      </c>
      <c r="C36" s="27"/>
      <c r="D36" s="27"/>
      <c r="E36" s="27"/>
      <c r="F36" s="14" t="s">
        <v>10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28">
        <v>10</v>
      </c>
      <c r="AG36" s="28"/>
      <c r="AH36" s="28"/>
      <c r="AI36" s="28"/>
      <c r="AJ36" s="35" t="s">
        <v>4</v>
      </c>
      <c r="AK36" s="35"/>
      <c r="AL36" s="35"/>
      <c r="AM36" s="35"/>
      <c r="AN36" s="35"/>
      <c r="AO36" s="35"/>
      <c r="AP36" s="39">
        <v>1491.44</v>
      </c>
      <c r="AQ36" s="39"/>
      <c r="AR36" s="39"/>
      <c r="AS36" s="39"/>
      <c r="AT36" s="39"/>
      <c r="AU36" s="39"/>
      <c r="AV36" s="39"/>
      <c r="AW36" s="39"/>
      <c r="AX36" s="32" t="s">
        <v>3</v>
      </c>
      <c r="AY36" s="43">
        <v>1446.64</v>
      </c>
      <c r="AZ36" s="43"/>
      <c r="BA36" s="43"/>
      <c r="BB36" s="43"/>
      <c r="BC36" s="43">
        <v>1352</v>
      </c>
      <c r="BD36" s="43"/>
      <c r="BE36" s="43"/>
      <c r="BF36" s="43"/>
      <c r="BG36" s="34">
        <f t="shared" si="0"/>
        <v>1430.0266666666666</v>
      </c>
      <c r="BH36" s="45">
        <f t="shared" si="1"/>
        <v>14300.266666666666</v>
      </c>
    </row>
    <row r="37" spans="2:62" ht="11.1" customHeight="1" x14ac:dyDescent="0.2">
      <c r="B37" s="27">
        <v>30</v>
      </c>
      <c r="C37" s="27"/>
      <c r="D37" s="27"/>
      <c r="E37" s="27"/>
      <c r="F37" s="14" t="s">
        <v>10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28">
        <v>10</v>
      </c>
      <c r="AG37" s="28"/>
      <c r="AH37" s="28"/>
      <c r="AI37" s="28"/>
      <c r="AJ37" s="35" t="s">
        <v>4</v>
      </c>
      <c r="AK37" s="35"/>
      <c r="AL37" s="35"/>
      <c r="AM37" s="35"/>
      <c r="AN37" s="35"/>
      <c r="AO37" s="35"/>
      <c r="AP37" s="39">
        <v>1491.44</v>
      </c>
      <c r="AQ37" s="39"/>
      <c r="AR37" s="39"/>
      <c r="AS37" s="39"/>
      <c r="AT37" s="39"/>
      <c r="AU37" s="39"/>
      <c r="AV37" s="39"/>
      <c r="AW37" s="39"/>
      <c r="AX37" s="32" t="s">
        <v>3</v>
      </c>
      <c r="AY37" s="43">
        <v>1446.64</v>
      </c>
      <c r="AZ37" s="43"/>
      <c r="BA37" s="43"/>
      <c r="BB37" s="43"/>
      <c r="BC37" s="43">
        <v>1352</v>
      </c>
      <c r="BD37" s="43"/>
      <c r="BE37" s="43"/>
      <c r="BF37" s="43"/>
      <c r="BG37" s="34">
        <f t="shared" si="0"/>
        <v>1430.0266666666666</v>
      </c>
      <c r="BH37" s="45">
        <f t="shared" si="1"/>
        <v>14300.266666666666</v>
      </c>
    </row>
    <row r="38" spans="2:62" ht="11.1" customHeight="1" x14ac:dyDescent="0.2">
      <c r="B38" s="27">
        <v>31</v>
      </c>
      <c r="C38" s="27"/>
      <c r="D38" s="27"/>
      <c r="E38" s="27"/>
      <c r="F38" s="14" t="s">
        <v>10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28">
        <v>10</v>
      </c>
      <c r="AG38" s="28"/>
      <c r="AH38" s="28"/>
      <c r="AI38" s="28"/>
      <c r="AJ38" s="35" t="s">
        <v>4</v>
      </c>
      <c r="AK38" s="35"/>
      <c r="AL38" s="35"/>
      <c r="AM38" s="35"/>
      <c r="AN38" s="35"/>
      <c r="AO38" s="35"/>
      <c r="AP38" s="39">
        <v>1491.44</v>
      </c>
      <c r="AQ38" s="39"/>
      <c r="AR38" s="39"/>
      <c r="AS38" s="39"/>
      <c r="AT38" s="39"/>
      <c r="AU38" s="39"/>
      <c r="AV38" s="39"/>
      <c r="AW38" s="39"/>
      <c r="AX38" s="32" t="s">
        <v>3</v>
      </c>
      <c r="AY38" s="43">
        <v>1446.64</v>
      </c>
      <c r="AZ38" s="43"/>
      <c r="BA38" s="43"/>
      <c r="BB38" s="43"/>
      <c r="BC38" s="43">
        <v>1352</v>
      </c>
      <c r="BD38" s="43"/>
      <c r="BE38" s="43"/>
      <c r="BF38" s="43"/>
      <c r="BG38" s="34">
        <f t="shared" si="0"/>
        <v>1430.0266666666666</v>
      </c>
      <c r="BH38" s="45">
        <f t="shared" si="1"/>
        <v>14300.266666666666</v>
      </c>
    </row>
    <row r="39" spans="2:62" ht="11.1" customHeight="1" x14ac:dyDescent="0.2">
      <c r="B39" s="27">
        <v>32</v>
      </c>
      <c r="C39" s="27"/>
      <c r="D39" s="27"/>
      <c r="E39" s="27"/>
      <c r="F39" s="14" t="s">
        <v>10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28">
        <v>10</v>
      </c>
      <c r="AG39" s="28"/>
      <c r="AH39" s="28"/>
      <c r="AI39" s="28"/>
      <c r="AJ39" s="35" t="s">
        <v>4</v>
      </c>
      <c r="AK39" s="35"/>
      <c r="AL39" s="35"/>
      <c r="AM39" s="35"/>
      <c r="AN39" s="35"/>
      <c r="AO39" s="35"/>
      <c r="AP39" s="39">
        <v>1491.44</v>
      </c>
      <c r="AQ39" s="39"/>
      <c r="AR39" s="39"/>
      <c r="AS39" s="39"/>
      <c r="AT39" s="39"/>
      <c r="AU39" s="39"/>
      <c r="AV39" s="39"/>
      <c r="AW39" s="39"/>
      <c r="AX39" s="32" t="s">
        <v>3</v>
      </c>
      <c r="AY39" s="43">
        <v>1446.64</v>
      </c>
      <c r="AZ39" s="43"/>
      <c r="BA39" s="43"/>
      <c r="BB39" s="43"/>
      <c r="BC39" s="43">
        <v>1352</v>
      </c>
      <c r="BD39" s="43"/>
      <c r="BE39" s="43"/>
      <c r="BF39" s="43"/>
      <c r="BG39" s="34">
        <f t="shared" si="0"/>
        <v>1430.0266666666666</v>
      </c>
      <c r="BH39" s="45">
        <f t="shared" si="1"/>
        <v>14300.266666666666</v>
      </c>
    </row>
    <row r="40" spans="2:62" ht="11.1" customHeight="1" x14ac:dyDescent="0.2">
      <c r="B40" s="27">
        <v>33</v>
      </c>
      <c r="C40" s="27"/>
      <c r="D40" s="27"/>
      <c r="E40" s="27"/>
      <c r="F40" s="14" t="s">
        <v>10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28">
        <v>10</v>
      </c>
      <c r="AG40" s="28"/>
      <c r="AH40" s="28"/>
      <c r="AI40" s="28"/>
      <c r="AJ40" s="35" t="s">
        <v>4</v>
      </c>
      <c r="AK40" s="35"/>
      <c r="AL40" s="35"/>
      <c r="AM40" s="35"/>
      <c r="AN40" s="35"/>
      <c r="AO40" s="35"/>
      <c r="AP40" s="39">
        <v>1199.95</v>
      </c>
      <c r="AQ40" s="39"/>
      <c r="AR40" s="39"/>
      <c r="AS40" s="39"/>
      <c r="AT40" s="39"/>
      <c r="AU40" s="39"/>
      <c r="AV40" s="39"/>
      <c r="AW40" s="39"/>
      <c r="AX40" s="32" t="s">
        <v>3</v>
      </c>
      <c r="AY40" s="43">
        <v>1163.0899999999999</v>
      </c>
      <c r="AZ40" s="43"/>
      <c r="BA40" s="43"/>
      <c r="BB40" s="43"/>
      <c r="BC40" s="43">
        <v>1087</v>
      </c>
      <c r="BD40" s="43"/>
      <c r="BE40" s="43"/>
      <c r="BF40" s="43"/>
      <c r="BG40" s="34">
        <f t="shared" si="0"/>
        <v>1150.0133333333333</v>
      </c>
      <c r="BH40" s="45">
        <f t="shared" si="1"/>
        <v>11500.133333333333</v>
      </c>
    </row>
    <row r="41" spans="2:62" ht="11.1" customHeight="1" x14ac:dyDescent="0.2">
      <c r="B41" s="27">
        <v>34</v>
      </c>
      <c r="C41" s="27"/>
      <c r="D41" s="27"/>
      <c r="E41" s="27"/>
      <c r="F41" s="14" t="s">
        <v>10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28">
        <v>5</v>
      </c>
      <c r="AG41" s="28"/>
      <c r="AH41" s="28"/>
      <c r="AI41" s="28"/>
      <c r="AJ41" s="35" t="s">
        <v>4</v>
      </c>
      <c r="AK41" s="35"/>
      <c r="AL41" s="35"/>
      <c r="AM41" s="35"/>
      <c r="AN41" s="35"/>
      <c r="AO41" s="35"/>
      <c r="AP41" s="39">
        <v>1199.95</v>
      </c>
      <c r="AQ41" s="39"/>
      <c r="AR41" s="39"/>
      <c r="AS41" s="39"/>
      <c r="AT41" s="39"/>
      <c r="AU41" s="39"/>
      <c r="AV41" s="39"/>
      <c r="AW41" s="39"/>
      <c r="AX41" s="32" t="s">
        <v>3</v>
      </c>
      <c r="AY41" s="43">
        <v>1163.0899999999999</v>
      </c>
      <c r="AZ41" s="43"/>
      <c r="BA41" s="43"/>
      <c r="BB41" s="43"/>
      <c r="BC41" s="43">
        <v>1087</v>
      </c>
      <c r="BD41" s="43"/>
      <c r="BE41" s="43"/>
      <c r="BF41" s="43"/>
      <c r="BG41" s="34">
        <f t="shared" si="0"/>
        <v>1150.0133333333333</v>
      </c>
      <c r="BH41" s="45">
        <f t="shared" si="1"/>
        <v>5750.0666666666666</v>
      </c>
    </row>
    <row r="42" spans="2:62" ht="11.1" customHeight="1" x14ac:dyDescent="0.2">
      <c r="B42" s="27">
        <v>35</v>
      </c>
      <c r="C42" s="27"/>
      <c r="D42" s="27"/>
      <c r="E42" s="27"/>
      <c r="F42" s="14" t="s">
        <v>10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28">
        <v>5</v>
      </c>
      <c r="AG42" s="28"/>
      <c r="AH42" s="28"/>
      <c r="AI42" s="28"/>
      <c r="AJ42" s="35" t="s">
        <v>4</v>
      </c>
      <c r="AK42" s="35"/>
      <c r="AL42" s="35"/>
      <c r="AM42" s="35"/>
      <c r="AN42" s="35"/>
      <c r="AO42" s="35"/>
      <c r="AP42" s="39">
        <v>3430.93</v>
      </c>
      <c r="AQ42" s="39"/>
      <c r="AR42" s="39"/>
      <c r="AS42" s="39"/>
      <c r="AT42" s="39"/>
      <c r="AU42" s="39"/>
      <c r="AV42" s="39"/>
      <c r="AW42" s="39"/>
      <c r="AX42" s="32" t="s">
        <v>3</v>
      </c>
      <c r="AY42" s="43">
        <v>3326.63</v>
      </c>
      <c r="AZ42" s="43"/>
      <c r="BA42" s="43"/>
      <c r="BB42" s="43"/>
      <c r="BC42" s="43">
        <v>3109</v>
      </c>
      <c r="BD42" s="43"/>
      <c r="BE42" s="43"/>
      <c r="BF42" s="43"/>
      <c r="BG42" s="34">
        <f t="shared" si="0"/>
        <v>3288.853333333333</v>
      </c>
      <c r="BH42" s="45">
        <f t="shared" si="1"/>
        <v>16444.266666666666</v>
      </c>
    </row>
    <row r="43" spans="2:62" ht="11.1" customHeight="1" x14ac:dyDescent="0.2">
      <c r="B43" s="27">
        <v>36</v>
      </c>
      <c r="C43" s="27"/>
      <c r="D43" s="27"/>
      <c r="E43" s="27"/>
      <c r="F43" s="14" t="s">
        <v>10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28">
        <v>15</v>
      </c>
      <c r="AG43" s="28"/>
      <c r="AH43" s="28"/>
      <c r="AI43" s="28"/>
      <c r="AJ43" s="35" t="s">
        <v>4</v>
      </c>
      <c r="AK43" s="35"/>
      <c r="AL43" s="35"/>
      <c r="AM43" s="35"/>
      <c r="AN43" s="35"/>
      <c r="AO43" s="35"/>
      <c r="AP43" s="39">
        <v>1199.95</v>
      </c>
      <c r="AQ43" s="39"/>
      <c r="AR43" s="39"/>
      <c r="AS43" s="39"/>
      <c r="AT43" s="39"/>
      <c r="AU43" s="39"/>
      <c r="AV43" s="39"/>
      <c r="AW43" s="39"/>
      <c r="AX43" s="32" t="s">
        <v>3</v>
      </c>
      <c r="AY43" s="43">
        <v>1163.0899999999999</v>
      </c>
      <c r="AZ43" s="43"/>
      <c r="BA43" s="43"/>
      <c r="BB43" s="43"/>
      <c r="BC43" s="43">
        <v>1087</v>
      </c>
      <c r="BD43" s="43"/>
      <c r="BE43" s="43"/>
      <c r="BF43" s="43"/>
      <c r="BG43" s="34">
        <f t="shared" si="0"/>
        <v>1150.0133333333333</v>
      </c>
      <c r="BH43" s="45">
        <f t="shared" si="1"/>
        <v>17250.2</v>
      </c>
    </row>
    <row r="44" spans="2:62" ht="11.1" customHeight="1" x14ac:dyDescent="0.2">
      <c r="B44" s="27">
        <v>37</v>
      </c>
      <c r="C44" s="27"/>
      <c r="D44" s="27"/>
      <c r="E44" s="27"/>
      <c r="F44" s="14" t="s">
        <v>10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28">
        <v>15</v>
      </c>
      <c r="AG44" s="28"/>
      <c r="AH44" s="28"/>
      <c r="AI44" s="28"/>
      <c r="AJ44" s="35" t="s">
        <v>4</v>
      </c>
      <c r="AK44" s="35"/>
      <c r="AL44" s="35"/>
      <c r="AM44" s="35"/>
      <c r="AN44" s="35"/>
      <c r="AO44" s="35"/>
      <c r="AP44" s="39">
        <v>1199.95</v>
      </c>
      <c r="AQ44" s="39"/>
      <c r="AR44" s="39"/>
      <c r="AS44" s="39"/>
      <c r="AT44" s="39"/>
      <c r="AU44" s="39"/>
      <c r="AV44" s="39"/>
      <c r="AW44" s="39"/>
      <c r="AX44" s="32" t="s">
        <v>3</v>
      </c>
      <c r="AY44" s="43">
        <v>1163.0899999999999</v>
      </c>
      <c r="AZ44" s="43"/>
      <c r="BA44" s="43"/>
      <c r="BB44" s="43"/>
      <c r="BC44" s="43">
        <v>1087</v>
      </c>
      <c r="BD44" s="43"/>
      <c r="BE44" s="43"/>
      <c r="BF44" s="43"/>
      <c r="BG44" s="34">
        <f t="shared" si="0"/>
        <v>1150.0133333333333</v>
      </c>
      <c r="BH44" s="45">
        <f t="shared" si="1"/>
        <v>17250.2</v>
      </c>
    </row>
    <row r="45" spans="2:62" ht="11.1" customHeight="1" x14ac:dyDescent="0.2">
      <c r="B45" s="27">
        <v>38</v>
      </c>
      <c r="C45" s="27"/>
      <c r="D45" s="27"/>
      <c r="E45" s="27"/>
      <c r="F45" s="14" t="s">
        <v>10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28">
        <v>10</v>
      </c>
      <c r="AG45" s="28"/>
      <c r="AH45" s="28"/>
      <c r="AI45" s="28"/>
      <c r="AJ45" s="35" t="s">
        <v>4</v>
      </c>
      <c r="AK45" s="35"/>
      <c r="AL45" s="35"/>
      <c r="AM45" s="35"/>
      <c r="AN45" s="35"/>
      <c r="AO45" s="35"/>
      <c r="AP45" s="39">
        <v>1199.95</v>
      </c>
      <c r="AQ45" s="39"/>
      <c r="AR45" s="39"/>
      <c r="AS45" s="39"/>
      <c r="AT45" s="39"/>
      <c r="AU45" s="39"/>
      <c r="AV45" s="39"/>
      <c r="AW45" s="39"/>
      <c r="AX45" s="32" t="s">
        <v>3</v>
      </c>
      <c r="AY45" s="43">
        <v>1163.0899999999999</v>
      </c>
      <c r="AZ45" s="43"/>
      <c r="BA45" s="43"/>
      <c r="BB45" s="43"/>
      <c r="BC45" s="43">
        <v>1087</v>
      </c>
      <c r="BD45" s="43"/>
      <c r="BE45" s="43"/>
      <c r="BF45" s="43"/>
      <c r="BG45" s="34">
        <f t="shared" si="0"/>
        <v>1150.0133333333333</v>
      </c>
      <c r="BH45" s="45">
        <f t="shared" si="1"/>
        <v>11500.133333333333</v>
      </c>
    </row>
    <row r="46" spans="2:62" ht="11.1" customHeight="1" x14ac:dyDescent="0.2">
      <c r="B46" s="27">
        <v>39</v>
      </c>
      <c r="C46" s="27"/>
      <c r="D46" s="27"/>
      <c r="E46" s="27"/>
      <c r="F46" s="14" t="s">
        <v>10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28">
        <v>10</v>
      </c>
      <c r="AG46" s="28"/>
      <c r="AH46" s="28"/>
      <c r="AI46" s="28"/>
      <c r="AJ46" s="35" t="s">
        <v>4</v>
      </c>
      <c r="AK46" s="35"/>
      <c r="AL46" s="35"/>
      <c r="AM46" s="35"/>
      <c r="AN46" s="35"/>
      <c r="AO46" s="35"/>
      <c r="AP46" s="39">
        <v>1199.95</v>
      </c>
      <c r="AQ46" s="39"/>
      <c r="AR46" s="39"/>
      <c r="AS46" s="39"/>
      <c r="AT46" s="39"/>
      <c r="AU46" s="39"/>
      <c r="AV46" s="39"/>
      <c r="AW46" s="39"/>
      <c r="AX46" s="32" t="s">
        <v>3</v>
      </c>
      <c r="AY46" s="43">
        <v>1163.0899999999999</v>
      </c>
      <c r="AZ46" s="43"/>
      <c r="BA46" s="43"/>
      <c r="BB46" s="43"/>
      <c r="BC46" s="43">
        <v>1087</v>
      </c>
      <c r="BD46" s="43"/>
      <c r="BE46" s="43"/>
      <c r="BF46" s="43"/>
      <c r="BG46" s="34">
        <f t="shared" si="0"/>
        <v>1150.0133333333333</v>
      </c>
      <c r="BH46" s="45">
        <f t="shared" si="1"/>
        <v>11500.133333333333</v>
      </c>
    </row>
    <row r="47" spans="2:62" ht="11.1" customHeight="1" x14ac:dyDescent="0.2">
      <c r="B47" s="27">
        <v>40</v>
      </c>
      <c r="C47" s="27"/>
      <c r="D47" s="27"/>
      <c r="E47" s="27"/>
      <c r="F47" s="14" t="s">
        <v>10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28">
        <v>15</v>
      </c>
      <c r="AG47" s="28"/>
      <c r="AH47" s="28"/>
      <c r="AI47" s="28"/>
      <c r="AJ47" s="35" t="s">
        <v>4</v>
      </c>
      <c r="AK47" s="35"/>
      <c r="AL47" s="35"/>
      <c r="AM47" s="35"/>
      <c r="AN47" s="35"/>
      <c r="AO47" s="35"/>
      <c r="AP47" s="39">
        <v>1223.6400000000001</v>
      </c>
      <c r="AQ47" s="39"/>
      <c r="AR47" s="39"/>
      <c r="AS47" s="39"/>
      <c r="AT47" s="39"/>
      <c r="AU47" s="39"/>
      <c r="AV47" s="39"/>
      <c r="AW47" s="39"/>
      <c r="AX47" s="32" t="s">
        <v>3</v>
      </c>
      <c r="AY47" s="43">
        <v>1186.6300000000001</v>
      </c>
      <c r="AZ47" s="43"/>
      <c r="BA47" s="43"/>
      <c r="BB47" s="43"/>
      <c r="BC47" s="43">
        <v>1109</v>
      </c>
      <c r="BD47" s="43"/>
      <c r="BE47" s="43"/>
      <c r="BF47" s="43"/>
      <c r="BG47" s="34">
        <f t="shared" si="0"/>
        <v>1173.0900000000001</v>
      </c>
      <c r="BH47" s="45">
        <f t="shared" si="1"/>
        <v>17596.350000000002</v>
      </c>
    </row>
    <row r="48" spans="2:62" ht="11.1" customHeight="1" x14ac:dyDescent="0.2">
      <c r="B48" s="27">
        <v>41</v>
      </c>
      <c r="C48" s="27"/>
      <c r="D48" s="27"/>
      <c r="E48" s="27"/>
      <c r="F48" s="14" t="s">
        <v>10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28">
        <v>15</v>
      </c>
      <c r="AG48" s="28"/>
      <c r="AH48" s="28"/>
      <c r="AI48" s="28"/>
      <c r="AJ48" s="35" t="s">
        <v>4</v>
      </c>
      <c r="AK48" s="35"/>
      <c r="AL48" s="35"/>
      <c r="AM48" s="35"/>
      <c r="AN48" s="35"/>
      <c r="AO48" s="35"/>
      <c r="AP48" s="39">
        <v>1223.6400000000001</v>
      </c>
      <c r="AQ48" s="39"/>
      <c r="AR48" s="39"/>
      <c r="AS48" s="39"/>
      <c r="AT48" s="39"/>
      <c r="AU48" s="39"/>
      <c r="AV48" s="39"/>
      <c r="AW48" s="39"/>
      <c r="AX48" s="32" t="s">
        <v>3</v>
      </c>
      <c r="AY48" s="43">
        <v>1186.6300000000001</v>
      </c>
      <c r="AZ48" s="43"/>
      <c r="BA48" s="43"/>
      <c r="BB48" s="43"/>
      <c r="BC48" s="43">
        <v>1109</v>
      </c>
      <c r="BD48" s="43"/>
      <c r="BE48" s="43"/>
      <c r="BF48" s="43"/>
      <c r="BG48" s="34">
        <f t="shared" si="0"/>
        <v>1173.0900000000001</v>
      </c>
      <c r="BH48" s="45">
        <f t="shared" si="1"/>
        <v>17596.350000000002</v>
      </c>
    </row>
    <row r="49" spans="2:60" ht="11.1" customHeight="1" x14ac:dyDescent="0.2">
      <c r="B49" s="27">
        <v>42</v>
      </c>
      <c r="C49" s="27"/>
      <c r="D49" s="27"/>
      <c r="E49" s="27"/>
      <c r="F49" s="14" t="s">
        <v>10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28">
        <v>15</v>
      </c>
      <c r="AG49" s="28"/>
      <c r="AH49" s="28"/>
      <c r="AI49" s="28"/>
      <c r="AJ49" s="35" t="s">
        <v>4</v>
      </c>
      <c r="AK49" s="35"/>
      <c r="AL49" s="35"/>
      <c r="AM49" s="35"/>
      <c r="AN49" s="35"/>
      <c r="AO49" s="35"/>
      <c r="AP49" s="39">
        <v>1223.6400000000001</v>
      </c>
      <c r="AQ49" s="39"/>
      <c r="AR49" s="39"/>
      <c r="AS49" s="39"/>
      <c r="AT49" s="39"/>
      <c r="AU49" s="39"/>
      <c r="AV49" s="39"/>
      <c r="AW49" s="39"/>
      <c r="AX49" s="32" t="s">
        <v>3</v>
      </c>
      <c r="AY49" s="43">
        <v>1186.6300000000001</v>
      </c>
      <c r="AZ49" s="43"/>
      <c r="BA49" s="43"/>
      <c r="BB49" s="43"/>
      <c r="BC49" s="43">
        <v>1109</v>
      </c>
      <c r="BD49" s="43"/>
      <c r="BE49" s="43"/>
      <c r="BF49" s="43"/>
      <c r="BG49" s="34">
        <f t="shared" si="0"/>
        <v>1173.0900000000001</v>
      </c>
      <c r="BH49" s="45">
        <f t="shared" si="1"/>
        <v>17596.350000000002</v>
      </c>
    </row>
    <row r="50" spans="2:60" ht="11.1" customHeight="1" x14ac:dyDescent="0.2">
      <c r="B50" s="27">
        <v>43</v>
      </c>
      <c r="C50" s="27"/>
      <c r="D50" s="27"/>
      <c r="E50" s="27"/>
      <c r="F50" s="14" t="s">
        <v>10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28">
        <v>15</v>
      </c>
      <c r="AG50" s="28"/>
      <c r="AH50" s="28"/>
      <c r="AI50" s="28"/>
      <c r="AJ50" s="35" t="s">
        <v>4</v>
      </c>
      <c r="AK50" s="35"/>
      <c r="AL50" s="35"/>
      <c r="AM50" s="35"/>
      <c r="AN50" s="35"/>
      <c r="AO50" s="35"/>
      <c r="AP50" s="39">
        <v>1223.6400000000001</v>
      </c>
      <c r="AQ50" s="39"/>
      <c r="AR50" s="39"/>
      <c r="AS50" s="39"/>
      <c r="AT50" s="39"/>
      <c r="AU50" s="39"/>
      <c r="AV50" s="39"/>
      <c r="AW50" s="39"/>
      <c r="AX50" s="32" t="s">
        <v>3</v>
      </c>
      <c r="AY50" s="43">
        <v>1186.6300000000001</v>
      </c>
      <c r="AZ50" s="43"/>
      <c r="BA50" s="43"/>
      <c r="BB50" s="43"/>
      <c r="BC50" s="43">
        <v>1109</v>
      </c>
      <c r="BD50" s="43"/>
      <c r="BE50" s="43"/>
      <c r="BF50" s="43"/>
      <c r="BG50" s="34">
        <f t="shared" si="0"/>
        <v>1173.0900000000001</v>
      </c>
      <c r="BH50" s="45">
        <f t="shared" si="1"/>
        <v>17596.350000000002</v>
      </c>
    </row>
    <row r="51" spans="2:60" ht="11.1" customHeight="1" x14ac:dyDescent="0.2">
      <c r="B51" s="27">
        <v>44</v>
      </c>
      <c r="C51" s="27"/>
      <c r="D51" s="27"/>
      <c r="E51" s="27"/>
      <c r="F51" s="14" t="s">
        <v>10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28">
        <v>10</v>
      </c>
      <c r="AG51" s="28"/>
      <c r="AH51" s="28"/>
      <c r="AI51" s="28"/>
      <c r="AJ51" s="35" t="s">
        <v>4</v>
      </c>
      <c r="AK51" s="35"/>
      <c r="AL51" s="35"/>
      <c r="AM51" s="35"/>
      <c r="AN51" s="35"/>
      <c r="AO51" s="35"/>
      <c r="AP51" s="39">
        <v>1491.44</v>
      </c>
      <c r="AQ51" s="39"/>
      <c r="AR51" s="39"/>
      <c r="AS51" s="39"/>
      <c r="AT51" s="39"/>
      <c r="AU51" s="39"/>
      <c r="AV51" s="39"/>
      <c r="AW51" s="39"/>
      <c r="AX51" s="32" t="s">
        <v>3</v>
      </c>
      <c r="AY51" s="43">
        <v>1446.64</v>
      </c>
      <c r="AZ51" s="43"/>
      <c r="BA51" s="43"/>
      <c r="BB51" s="43"/>
      <c r="BC51" s="43">
        <v>1352</v>
      </c>
      <c r="BD51" s="43"/>
      <c r="BE51" s="43"/>
      <c r="BF51" s="43"/>
      <c r="BG51" s="34">
        <f t="shared" si="0"/>
        <v>1430.0266666666666</v>
      </c>
      <c r="BH51" s="45">
        <f t="shared" si="1"/>
        <v>14300.266666666666</v>
      </c>
    </row>
    <row r="52" spans="2:60" ht="11.1" customHeight="1" x14ac:dyDescent="0.2">
      <c r="B52" s="27">
        <v>45</v>
      </c>
      <c r="C52" s="27"/>
      <c r="D52" s="27"/>
      <c r="E52" s="27"/>
      <c r="F52" s="14" t="s">
        <v>10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28">
        <v>10</v>
      </c>
      <c r="AG52" s="28"/>
      <c r="AH52" s="28"/>
      <c r="AI52" s="28"/>
      <c r="AJ52" s="35" t="s">
        <v>4</v>
      </c>
      <c r="AK52" s="35"/>
      <c r="AL52" s="35"/>
      <c r="AM52" s="35"/>
      <c r="AN52" s="35"/>
      <c r="AO52" s="35"/>
      <c r="AP52" s="39">
        <v>1223.6400000000001</v>
      </c>
      <c r="AQ52" s="39"/>
      <c r="AR52" s="39"/>
      <c r="AS52" s="39"/>
      <c r="AT52" s="39"/>
      <c r="AU52" s="39"/>
      <c r="AV52" s="39"/>
      <c r="AW52" s="39"/>
      <c r="AX52" s="32" t="s">
        <v>3</v>
      </c>
      <c r="AY52" s="43">
        <v>1186.6300000000001</v>
      </c>
      <c r="AZ52" s="43"/>
      <c r="BA52" s="43"/>
      <c r="BB52" s="43"/>
      <c r="BC52" s="43">
        <v>1109</v>
      </c>
      <c r="BD52" s="43"/>
      <c r="BE52" s="43"/>
      <c r="BF52" s="43"/>
      <c r="BG52" s="34">
        <f t="shared" si="0"/>
        <v>1173.0900000000001</v>
      </c>
      <c r="BH52" s="45">
        <f t="shared" si="1"/>
        <v>11730.900000000001</v>
      </c>
    </row>
    <row r="53" spans="2:60" ht="11.1" customHeight="1" x14ac:dyDescent="0.2">
      <c r="B53" s="27">
        <v>46</v>
      </c>
      <c r="C53" s="27"/>
      <c r="D53" s="27"/>
      <c r="E53" s="27"/>
      <c r="F53" s="14" t="s">
        <v>10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28">
        <v>10</v>
      </c>
      <c r="AG53" s="28"/>
      <c r="AH53" s="28"/>
      <c r="AI53" s="28"/>
      <c r="AJ53" s="35" t="s">
        <v>4</v>
      </c>
      <c r="AK53" s="35"/>
      <c r="AL53" s="35"/>
      <c r="AM53" s="35"/>
      <c r="AN53" s="35"/>
      <c r="AO53" s="35"/>
      <c r="AP53" s="39">
        <v>1223.6400000000001</v>
      </c>
      <c r="AQ53" s="39"/>
      <c r="AR53" s="39"/>
      <c r="AS53" s="39"/>
      <c r="AT53" s="39"/>
      <c r="AU53" s="39"/>
      <c r="AV53" s="39"/>
      <c r="AW53" s="39"/>
      <c r="AX53" s="32" t="s">
        <v>3</v>
      </c>
      <c r="AY53" s="43">
        <v>1186.6300000000001</v>
      </c>
      <c r="AZ53" s="43"/>
      <c r="BA53" s="43"/>
      <c r="BB53" s="43"/>
      <c r="BC53" s="43">
        <v>1109</v>
      </c>
      <c r="BD53" s="43"/>
      <c r="BE53" s="43"/>
      <c r="BF53" s="43"/>
      <c r="BG53" s="34">
        <f t="shared" si="0"/>
        <v>1173.0900000000001</v>
      </c>
      <c r="BH53" s="45">
        <f t="shared" si="1"/>
        <v>11730.900000000001</v>
      </c>
    </row>
    <row r="54" spans="2:60" ht="11.1" customHeight="1" x14ac:dyDescent="0.2">
      <c r="B54" s="27">
        <v>47</v>
      </c>
      <c r="C54" s="27"/>
      <c r="D54" s="27"/>
      <c r="E54" s="27"/>
      <c r="F54" s="14" t="s">
        <v>10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28">
        <v>10</v>
      </c>
      <c r="AG54" s="28"/>
      <c r="AH54" s="28"/>
      <c r="AI54" s="28"/>
      <c r="AJ54" s="35" t="s">
        <v>4</v>
      </c>
      <c r="AK54" s="35"/>
      <c r="AL54" s="35"/>
      <c r="AM54" s="35"/>
      <c r="AN54" s="35"/>
      <c r="AO54" s="35"/>
      <c r="AP54" s="39">
        <v>1223.6400000000001</v>
      </c>
      <c r="AQ54" s="39"/>
      <c r="AR54" s="39"/>
      <c r="AS54" s="39"/>
      <c r="AT54" s="39"/>
      <c r="AU54" s="39"/>
      <c r="AV54" s="39"/>
      <c r="AW54" s="39"/>
      <c r="AX54" s="32" t="s">
        <v>3</v>
      </c>
      <c r="AY54" s="43">
        <v>1186.6300000000001</v>
      </c>
      <c r="AZ54" s="43"/>
      <c r="BA54" s="43"/>
      <c r="BB54" s="43"/>
      <c r="BC54" s="43">
        <v>1109</v>
      </c>
      <c r="BD54" s="43"/>
      <c r="BE54" s="43"/>
      <c r="BF54" s="43"/>
      <c r="BG54" s="34">
        <f t="shared" si="0"/>
        <v>1173.0900000000001</v>
      </c>
      <c r="BH54" s="45">
        <f t="shared" si="1"/>
        <v>11730.900000000001</v>
      </c>
    </row>
    <row r="55" spans="2:60" ht="11.1" customHeight="1" x14ac:dyDescent="0.2">
      <c r="B55" s="27">
        <v>48</v>
      </c>
      <c r="C55" s="27"/>
      <c r="D55" s="27"/>
      <c r="E55" s="27"/>
      <c r="F55" s="14" t="s">
        <v>10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28">
        <v>15</v>
      </c>
      <c r="AG55" s="28"/>
      <c r="AH55" s="28"/>
      <c r="AI55" s="28"/>
      <c r="AJ55" s="35" t="s">
        <v>4</v>
      </c>
      <c r="AK55" s="35"/>
      <c r="AL55" s="35"/>
      <c r="AM55" s="35"/>
      <c r="AN55" s="35"/>
      <c r="AO55" s="35"/>
      <c r="AP55" s="39">
        <v>1491.44</v>
      </c>
      <c r="AQ55" s="39"/>
      <c r="AR55" s="39"/>
      <c r="AS55" s="39"/>
      <c r="AT55" s="39"/>
      <c r="AU55" s="39"/>
      <c r="AV55" s="39"/>
      <c r="AW55" s="39"/>
      <c r="AX55" s="32" t="s">
        <v>3</v>
      </c>
      <c r="AY55" s="43">
        <v>1446.64</v>
      </c>
      <c r="AZ55" s="43"/>
      <c r="BA55" s="43"/>
      <c r="BB55" s="43"/>
      <c r="BC55" s="43">
        <v>1352</v>
      </c>
      <c r="BD55" s="43"/>
      <c r="BE55" s="43"/>
      <c r="BF55" s="43"/>
      <c r="BG55" s="34">
        <f t="shared" si="0"/>
        <v>1430.0266666666666</v>
      </c>
      <c r="BH55" s="45">
        <f t="shared" si="1"/>
        <v>21450.400000000001</v>
      </c>
    </row>
    <row r="56" spans="2:60" ht="11.1" customHeight="1" x14ac:dyDescent="0.2">
      <c r="B56" s="27">
        <v>49</v>
      </c>
      <c r="C56" s="27"/>
      <c r="D56" s="27"/>
      <c r="E56" s="27"/>
      <c r="F56" s="14" t="s">
        <v>10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28">
        <v>10</v>
      </c>
      <c r="AG56" s="28"/>
      <c r="AH56" s="28"/>
      <c r="AI56" s="28"/>
      <c r="AJ56" s="35" t="s">
        <v>4</v>
      </c>
      <c r="AK56" s="35"/>
      <c r="AL56" s="35"/>
      <c r="AM56" s="35"/>
      <c r="AN56" s="35"/>
      <c r="AO56" s="35"/>
      <c r="AP56" s="39">
        <v>1491.44</v>
      </c>
      <c r="AQ56" s="39"/>
      <c r="AR56" s="39"/>
      <c r="AS56" s="39"/>
      <c r="AT56" s="39"/>
      <c r="AU56" s="39"/>
      <c r="AV56" s="39"/>
      <c r="AW56" s="39"/>
      <c r="AX56" s="32" t="s">
        <v>3</v>
      </c>
      <c r="AY56" s="43">
        <v>1446.64</v>
      </c>
      <c r="AZ56" s="43"/>
      <c r="BA56" s="43"/>
      <c r="BB56" s="43"/>
      <c r="BC56" s="43">
        <v>1352</v>
      </c>
      <c r="BD56" s="43"/>
      <c r="BE56" s="43"/>
      <c r="BF56" s="43"/>
      <c r="BG56" s="34">
        <f t="shared" si="0"/>
        <v>1430.0266666666666</v>
      </c>
      <c r="BH56" s="45">
        <f t="shared" si="1"/>
        <v>14300.266666666666</v>
      </c>
    </row>
    <row r="57" spans="2:60" ht="11.1" customHeight="1" x14ac:dyDescent="0.2">
      <c r="B57" s="27">
        <v>50</v>
      </c>
      <c r="C57" s="27"/>
      <c r="D57" s="27"/>
      <c r="E57" s="27"/>
      <c r="F57" s="14" t="s">
        <v>10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28">
        <v>10</v>
      </c>
      <c r="AG57" s="28"/>
      <c r="AH57" s="28"/>
      <c r="AI57" s="28"/>
      <c r="AJ57" s="35" t="s">
        <v>4</v>
      </c>
      <c r="AK57" s="35"/>
      <c r="AL57" s="35"/>
      <c r="AM57" s="35"/>
      <c r="AN57" s="35"/>
      <c r="AO57" s="35"/>
      <c r="AP57" s="39">
        <v>1491.44</v>
      </c>
      <c r="AQ57" s="39"/>
      <c r="AR57" s="39"/>
      <c r="AS57" s="39"/>
      <c r="AT57" s="39"/>
      <c r="AU57" s="39"/>
      <c r="AV57" s="39"/>
      <c r="AW57" s="39"/>
      <c r="AX57" s="32" t="s">
        <v>3</v>
      </c>
      <c r="AY57" s="43">
        <v>1446.64</v>
      </c>
      <c r="AZ57" s="43"/>
      <c r="BA57" s="43"/>
      <c r="BB57" s="43"/>
      <c r="BC57" s="43">
        <v>1352</v>
      </c>
      <c r="BD57" s="43"/>
      <c r="BE57" s="43"/>
      <c r="BF57" s="43"/>
      <c r="BG57" s="34">
        <f t="shared" si="0"/>
        <v>1430.0266666666666</v>
      </c>
      <c r="BH57" s="45">
        <f t="shared" si="1"/>
        <v>14300.266666666666</v>
      </c>
    </row>
    <row r="58" spans="2:60" ht="11.1" customHeight="1" x14ac:dyDescent="0.2">
      <c r="B58" s="27">
        <v>51</v>
      </c>
      <c r="C58" s="27"/>
      <c r="D58" s="27"/>
      <c r="E58" s="27"/>
      <c r="F58" s="14" t="s">
        <v>10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28">
        <v>15</v>
      </c>
      <c r="AG58" s="28"/>
      <c r="AH58" s="28"/>
      <c r="AI58" s="28"/>
      <c r="AJ58" s="35" t="s">
        <v>4</v>
      </c>
      <c r="AK58" s="35"/>
      <c r="AL58" s="35"/>
      <c r="AM58" s="35"/>
      <c r="AN58" s="35"/>
      <c r="AO58" s="35"/>
      <c r="AP58" s="39">
        <v>1491.44</v>
      </c>
      <c r="AQ58" s="39"/>
      <c r="AR58" s="39"/>
      <c r="AS58" s="39"/>
      <c r="AT58" s="39"/>
      <c r="AU58" s="39"/>
      <c r="AV58" s="39"/>
      <c r="AW58" s="39"/>
      <c r="AX58" s="32" t="s">
        <v>3</v>
      </c>
      <c r="AY58" s="43">
        <v>1446.64</v>
      </c>
      <c r="AZ58" s="43"/>
      <c r="BA58" s="43"/>
      <c r="BB58" s="43"/>
      <c r="BC58" s="43">
        <v>1352</v>
      </c>
      <c r="BD58" s="43"/>
      <c r="BE58" s="43"/>
      <c r="BF58" s="43"/>
      <c r="BG58" s="34">
        <f t="shared" si="0"/>
        <v>1430.0266666666666</v>
      </c>
      <c r="BH58" s="45">
        <f t="shared" si="1"/>
        <v>21450.400000000001</v>
      </c>
    </row>
    <row r="59" spans="2:60" ht="11.1" customHeight="1" x14ac:dyDescent="0.2">
      <c r="B59" s="27">
        <v>52</v>
      </c>
      <c r="C59" s="27"/>
      <c r="D59" s="27"/>
      <c r="E59" s="27"/>
      <c r="F59" s="14" t="s">
        <v>10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28">
        <v>10</v>
      </c>
      <c r="AG59" s="28"/>
      <c r="AH59" s="28"/>
      <c r="AI59" s="28"/>
      <c r="AJ59" s="35" t="s">
        <v>4</v>
      </c>
      <c r="AK59" s="35"/>
      <c r="AL59" s="35"/>
      <c r="AM59" s="35"/>
      <c r="AN59" s="35"/>
      <c r="AO59" s="35"/>
      <c r="AP59" s="39">
        <v>1491.44</v>
      </c>
      <c r="AQ59" s="39"/>
      <c r="AR59" s="39"/>
      <c r="AS59" s="39"/>
      <c r="AT59" s="39"/>
      <c r="AU59" s="39"/>
      <c r="AV59" s="39"/>
      <c r="AW59" s="39"/>
      <c r="AX59" s="32" t="s">
        <v>3</v>
      </c>
      <c r="AY59" s="43">
        <v>1446.64</v>
      </c>
      <c r="AZ59" s="43"/>
      <c r="BA59" s="43"/>
      <c r="BB59" s="43"/>
      <c r="BC59" s="43">
        <v>1352</v>
      </c>
      <c r="BD59" s="43"/>
      <c r="BE59" s="43"/>
      <c r="BF59" s="43"/>
      <c r="BG59" s="34">
        <f t="shared" si="0"/>
        <v>1430.0266666666666</v>
      </c>
      <c r="BH59" s="45">
        <f t="shared" si="1"/>
        <v>14300.266666666666</v>
      </c>
    </row>
    <row r="60" spans="2:60" ht="11.1" customHeight="1" x14ac:dyDescent="0.2">
      <c r="B60" s="27">
        <v>53</v>
      </c>
      <c r="C60" s="27"/>
      <c r="D60" s="27"/>
      <c r="E60" s="27"/>
      <c r="F60" s="14" t="s">
        <v>10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28">
        <v>10</v>
      </c>
      <c r="AG60" s="28"/>
      <c r="AH60" s="28"/>
      <c r="AI60" s="28"/>
      <c r="AJ60" s="35" t="s">
        <v>4</v>
      </c>
      <c r="AK60" s="35"/>
      <c r="AL60" s="35"/>
      <c r="AM60" s="35"/>
      <c r="AN60" s="35"/>
      <c r="AO60" s="35"/>
      <c r="AP60" s="39">
        <v>1491.44</v>
      </c>
      <c r="AQ60" s="39"/>
      <c r="AR60" s="39"/>
      <c r="AS60" s="39"/>
      <c r="AT60" s="39"/>
      <c r="AU60" s="39"/>
      <c r="AV60" s="39"/>
      <c r="AW60" s="39"/>
      <c r="AX60" s="32" t="s">
        <v>3</v>
      </c>
      <c r="AY60" s="43">
        <v>1446.64</v>
      </c>
      <c r="AZ60" s="43"/>
      <c r="BA60" s="43"/>
      <c r="BB60" s="43"/>
      <c r="BC60" s="43">
        <v>1352</v>
      </c>
      <c r="BD60" s="43"/>
      <c r="BE60" s="43"/>
      <c r="BF60" s="43"/>
      <c r="BG60" s="34">
        <f t="shared" si="0"/>
        <v>1430.0266666666666</v>
      </c>
      <c r="BH60" s="45">
        <f t="shared" si="1"/>
        <v>14300.266666666666</v>
      </c>
    </row>
    <row r="61" spans="2:60" ht="11.1" customHeight="1" x14ac:dyDescent="0.2">
      <c r="B61" s="27">
        <v>54</v>
      </c>
      <c r="C61" s="27"/>
      <c r="D61" s="27"/>
      <c r="E61" s="27"/>
      <c r="F61" s="14" t="s">
        <v>11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28">
        <v>15</v>
      </c>
      <c r="AG61" s="28"/>
      <c r="AH61" s="28"/>
      <c r="AI61" s="28"/>
      <c r="AJ61" s="35" t="s">
        <v>4</v>
      </c>
      <c r="AK61" s="35"/>
      <c r="AL61" s="35"/>
      <c r="AM61" s="35"/>
      <c r="AN61" s="35"/>
      <c r="AO61" s="35"/>
      <c r="AP61" s="39">
        <v>1211.28</v>
      </c>
      <c r="AQ61" s="39"/>
      <c r="AR61" s="39"/>
      <c r="AS61" s="39"/>
      <c r="AT61" s="39"/>
      <c r="AU61" s="39"/>
      <c r="AV61" s="39"/>
      <c r="AW61" s="39"/>
      <c r="AX61" s="32" t="s">
        <v>3</v>
      </c>
      <c r="AY61" s="43">
        <v>1173.79</v>
      </c>
      <c r="AZ61" s="43"/>
      <c r="BA61" s="43"/>
      <c r="BB61" s="43"/>
      <c r="BC61" s="43">
        <v>1097</v>
      </c>
      <c r="BD61" s="43"/>
      <c r="BE61" s="43"/>
      <c r="BF61" s="43"/>
      <c r="BG61" s="34">
        <f t="shared" si="0"/>
        <v>1160.6899999999998</v>
      </c>
      <c r="BH61" s="45">
        <f t="shared" si="1"/>
        <v>17410.349999999999</v>
      </c>
    </row>
    <row r="62" spans="2:60" ht="11.1" customHeight="1" x14ac:dyDescent="0.2">
      <c r="B62" s="27">
        <v>55</v>
      </c>
      <c r="C62" s="27"/>
      <c r="D62" s="27"/>
      <c r="E62" s="27"/>
      <c r="F62" s="14" t="s">
        <v>11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28">
        <v>15</v>
      </c>
      <c r="AG62" s="28"/>
      <c r="AH62" s="28"/>
      <c r="AI62" s="28"/>
      <c r="AJ62" s="35" t="s">
        <v>4</v>
      </c>
      <c r="AK62" s="35"/>
      <c r="AL62" s="35"/>
      <c r="AM62" s="35"/>
      <c r="AN62" s="35"/>
      <c r="AO62" s="35"/>
      <c r="AP62" s="39">
        <v>1211.28</v>
      </c>
      <c r="AQ62" s="39"/>
      <c r="AR62" s="39"/>
      <c r="AS62" s="39"/>
      <c r="AT62" s="39"/>
      <c r="AU62" s="39"/>
      <c r="AV62" s="39"/>
      <c r="AW62" s="39"/>
      <c r="AX62" s="32" t="s">
        <v>3</v>
      </c>
      <c r="AY62" s="43">
        <v>1173.79</v>
      </c>
      <c r="AZ62" s="43"/>
      <c r="BA62" s="43"/>
      <c r="BB62" s="43"/>
      <c r="BC62" s="43">
        <v>1097</v>
      </c>
      <c r="BD62" s="43"/>
      <c r="BE62" s="43"/>
      <c r="BF62" s="43"/>
      <c r="BG62" s="34">
        <f t="shared" si="0"/>
        <v>1160.6899999999998</v>
      </c>
      <c r="BH62" s="45">
        <f t="shared" si="1"/>
        <v>17410.349999999999</v>
      </c>
    </row>
    <row r="63" spans="2:60" ht="11.1" customHeight="1" x14ac:dyDescent="0.2">
      <c r="B63" s="27">
        <v>56</v>
      </c>
      <c r="C63" s="27"/>
      <c r="D63" s="27"/>
      <c r="E63" s="27"/>
      <c r="F63" s="14" t="s">
        <v>11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28">
        <v>10</v>
      </c>
      <c r="AG63" s="28"/>
      <c r="AH63" s="28"/>
      <c r="AI63" s="28"/>
      <c r="AJ63" s="35" t="s">
        <v>4</v>
      </c>
      <c r="AK63" s="35"/>
      <c r="AL63" s="35"/>
      <c r="AM63" s="35"/>
      <c r="AN63" s="35"/>
      <c r="AO63" s="35"/>
      <c r="AP63" s="39">
        <v>1211.28</v>
      </c>
      <c r="AQ63" s="39"/>
      <c r="AR63" s="39"/>
      <c r="AS63" s="39"/>
      <c r="AT63" s="39"/>
      <c r="AU63" s="39"/>
      <c r="AV63" s="39"/>
      <c r="AW63" s="39"/>
      <c r="AX63" s="32" t="s">
        <v>3</v>
      </c>
      <c r="AY63" s="43">
        <v>1173.79</v>
      </c>
      <c r="AZ63" s="43"/>
      <c r="BA63" s="43"/>
      <c r="BB63" s="43"/>
      <c r="BC63" s="43">
        <v>1097</v>
      </c>
      <c r="BD63" s="43"/>
      <c r="BE63" s="43"/>
      <c r="BF63" s="43"/>
      <c r="BG63" s="34">
        <f t="shared" si="0"/>
        <v>1160.6899999999998</v>
      </c>
      <c r="BH63" s="45">
        <f t="shared" si="1"/>
        <v>11606.899999999998</v>
      </c>
    </row>
    <row r="64" spans="2:60" ht="11.1" customHeight="1" x14ac:dyDescent="0.2">
      <c r="B64" s="27">
        <v>57</v>
      </c>
      <c r="C64" s="27"/>
      <c r="D64" s="27"/>
      <c r="E64" s="27"/>
      <c r="F64" s="14" t="s">
        <v>11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28">
        <v>10</v>
      </c>
      <c r="AG64" s="28"/>
      <c r="AH64" s="28"/>
      <c r="AI64" s="28"/>
      <c r="AJ64" s="35" t="s">
        <v>4</v>
      </c>
      <c r="AK64" s="35"/>
      <c r="AL64" s="35"/>
      <c r="AM64" s="35"/>
      <c r="AN64" s="35"/>
      <c r="AO64" s="35"/>
      <c r="AP64" s="39">
        <v>1312.22</v>
      </c>
      <c r="AQ64" s="39"/>
      <c r="AR64" s="39"/>
      <c r="AS64" s="39"/>
      <c r="AT64" s="39"/>
      <c r="AU64" s="39"/>
      <c r="AV64" s="39"/>
      <c r="AW64" s="39"/>
      <c r="AX64" s="32" t="s">
        <v>3</v>
      </c>
      <c r="AY64" s="43">
        <v>1273.3</v>
      </c>
      <c r="AZ64" s="43"/>
      <c r="BA64" s="43"/>
      <c r="BB64" s="43"/>
      <c r="BC64" s="43">
        <v>1190</v>
      </c>
      <c r="BD64" s="43"/>
      <c r="BE64" s="43"/>
      <c r="BF64" s="43"/>
      <c r="BG64" s="34">
        <f t="shared" si="0"/>
        <v>1258.5066666666667</v>
      </c>
      <c r="BH64" s="45">
        <f t="shared" si="1"/>
        <v>12585.066666666666</v>
      </c>
    </row>
    <row r="65" spans="2:60" ht="11.1" customHeight="1" x14ac:dyDescent="0.2">
      <c r="B65" s="27">
        <v>58</v>
      </c>
      <c r="C65" s="27"/>
      <c r="D65" s="27"/>
      <c r="E65" s="27"/>
      <c r="F65" s="14" t="s">
        <v>11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28">
        <v>10</v>
      </c>
      <c r="AG65" s="28"/>
      <c r="AH65" s="28"/>
      <c r="AI65" s="28"/>
      <c r="AJ65" s="35" t="s">
        <v>4</v>
      </c>
      <c r="AK65" s="35"/>
      <c r="AL65" s="35"/>
      <c r="AM65" s="35"/>
      <c r="AN65" s="35"/>
      <c r="AO65" s="35"/>
      <c r="AP65" s="39">
        <v>1312.22</v>
      </c>
      <c r="AQ65" s="39"/>
      <c r="AR65" s="39"/>
      <c r="AS65" s="39"/>
      <c r="AT65" s="39"/>
      <c r="AU65" s="39"/>
      <c r="AV65" s="39"/>
      <c r="AW65" s="39"/>
      <c r="AX65" s="32" t="s">
        <v>3</v>
      </c>
      <c r="AY65" s="43">
        <v>1273.3</v>
      </c>
      <c r="AZ65" s="43"/>
      <c r="BA65" s="43"/>
      <c r="BB65" s="43"/>
      <c r="BC65" s="43">
        <v>1190</v>
      </c>
      <c r="BD65" s="43"/>
      <c r="BE65" s="43"/>
      <c r="BF65" s="43"/>
      <c r="BG65" s="34">
        <f t="shared" si="0"/>
        <v>1258.5066666666667</v>
      </c>
      <c r="BH65" s="45">
        <f t="shared" si="1"/>
        <v>12585.066666666666</v>
      </c>
    </row>
    <row r="66" spans="2:60" ht="11.1" customHeight="1" x14ac:dyDescent="0.2">
      <c r="B66" s="27">
        <v>59</v>
      </c>
      <c r="C66" s="27"/>
      <c r="D66" s="27"/>
      <c r="E66" s="27"/>
      <c r="F66" s="14" t="s">
        <v>11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28">
        <v>10</v>
      </c>
      <c r="AG66" s="28"/>
      <c r="AH66" s="28"/>
      <c r="AI66" s="28"/>
      <c r="AJ66" s="35" t="s">
        <v>4</v>
      </c>
      <c r="AK66" s="35"/>
      <c r="AL66" s="35"/>
      <c r="AM66" s="35"/>
      <c r="AN66" s="35"/>
      <c r="AO66" s="35"/>
      <c r="AP66" s="39">
        <v>1312.22</v>
      </c>
      <c r="AQ66" s="39"/>
      <c r="AR66" s="39"/>
      <c r="AS66" s="39"/>
      <c r="AT66" s="39"/>
      <c r="AU66" s="39"/>
      <c r="AV66" s="39"/>
      <c r="AW66" s="39"/>
      <c r="AX66" s="32" t="s">
        <v>3</v>
      </c>
      <c r="AY66" s="43">
        <v>1273.3</v>
      </c>
      <c r="AZ66" s="43"/>
      <c r="BA66" s="43"/>
      <c r="BB66" s="43"/>
      <c r="BC66" s="43">
        <v>1190</v>
      </c>
      <c r="BD66" s="43"/>
      <c r="BE66" s="43"/>
      <c r="BF66" s="43"/>
      <c r="BG66" s="34">
        <f t="shared" si="0"/>
        <v>1258.5066666666667</v>
      </c>
      <c r="BH66" s="45">
        <f t="shared" si="1"/>
        <v>12585.066666666666</v>
      </c>
    </row>
    <row r="67" spans="2:60" ht="11.1" customHeight="1" x14ac:dyDescent="0.2">
      <c r="B67" s="27">
        <v>60</v>
      </c>
      <c r="C67" s="27"/>
      <c r="D67" s="27"/>
      <c r="E67" s="27"/>
      <c r="F67" s="14" t="s">
        <v>11</v>
      </c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28">
        <v>10</v>
      </c>
      <c r="AG67" s="28"/>
      <c r="AH67" s="28"/>
      <c r="AI67" s="28"/>
      <c r="AJ67" s="35" t="s">
        <v>4</v>
      </c>
      <c r="AK67" s="35"/>
      <c r="AL67" s="35"/>
      <c r="AM67" s="35"/>
      <c r="AN67" s="35"/>
      <c r="AO67" s="35"/>
      <c r="AP67" s="39">
        <v>1312.22</v>
      </c>
      <c r="AQ67" s="39"/>
      <c r="AR67" s="39"/>
      <c r="AS67" s="39"/>
      <c r="AT67" s="39"/>
      <c r="AU67" s="39"/>
      <c r="AV67" s="39"/>
      <c r="AW67" s="39"/>
      <c r="AX67" s="32" t="s">
        <v>3</v>
      </c>
      <c r="AY67" s="43">
        <v>1273.3</v>
      </c>
      <c r="AZ67" s="43"/>
      <c r="BA67" s="43"/>
      <c r="BB67" s="43"/>
      <c r="BC67" s="43">
        <v>1190</v>
      </c>
      <c r="BD67" s="43"/>
      <c r="BE67" s="43"/>
      <c r="BF67" s="43"/>
      <c r="BG67" s="34">
        <f t="shared" si="0"/>
        <v>1258.5066666666667</v>
      </c>
      <c r="BH67" s="45">
        <f t="shared" si="1"/>
        <v>12585.066666666666</v>
      </c>
    </row>
    <row r="68" spans="2:60" ht="11.1" customHeight="1" x14ac:dyDescent="0.2">
      <c r="B68" s="27">
        <v>61</v>
      </c>
      <c r="C68" s="27"/>
      <c r="D68" s="27"/>
      <c r="E68" s="27"/>
      <c r="F68" s="14" t="s">
        <v>11</v>
      </c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28">
        <v>1</v>
      </c>
      <c r="AG68" s="28"/>
      <c r="AH68" s="28"/>
      <c r="AI68" s="28"/>
      <c r="AJ68" s="35" t="s">
        <v>4</v>
      </c>
      <c r="AK68" s="35"/>
      <c r="AL68" s="35"/>
      <c r="AM68" s="35"/>
      <c r="AN68" s="35"/>
      <c r="AO68" s="35"/>
      <c r="AP68" s="39">
        <v>3003.48</v>
      </c>
      <c r="AQ68" s="39"/>
      <c r="AR68" s="39"/>
      <c r="AS68" s="39"/>
      <c r="AT68" s="39"/>
      <c r="AU68" s="39"/>
      <c r="AV68" s="39"/>
      <c r="AW68" s="39"/>
      <c r="AX68" s="32" t="s">
        <v>3</v>
      </c>
      <c r="AY68" s="43">
        <v>2912.54</v>
      </c>
      <c r="AZ68" s="43"/>
      <c r="BA68" s="43"/>
      <c r="BB68" s="43"/>
      <c r="BC68" s="43">
        <v>2722</v>
      </c>
      <c r="BD68" s="43"/>
      <c r="BE68" s="43"/>
      <c r="BF68" s="43"/>
      <c r="BG68" s="34">
        <f t="shared" si="0"/>
        <v>2879.34</v>
      </c>
      <c r="BH68" s="45">
        <f t="shared" si="1"/>
        <v>2879.34</v>
      </c>
    </row>
    <row r="69" spans="2:60" ht="11.1" customHeight="1" x14ac:dyDescent="0.2">
      <c r="B69" s="27">
        <v>62</v>
      </c>
      <c r="C69" s="27"/>
      <c r="D69" s="27"/>
      <c r="E69" s="27"/>
      <c r="F69" s="14" t="s">
        <v>11</v>
      </c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28">
        <v>1</v>
      </c>
      <c r="AG69" s="28"/>
      <c r="AH69" s="28"/>
      <c r="AI69" s="28"/>
      <c r="AJ69" s="35" t="s">
        <v>4</v>
      </c>
      <c r="AK69" s="35"/>
      <c r="AL69" s="35"/>
      <c r="AM69" s="35"/>
      <c r="AN69" s="35"/>
      <c r="AO69" s="35"/>
      <c r="AP69" s="39">
        <v>3003.48</v>
      </c>
      <c r="AQ69" s="39"/>
      <c r="AR69" s="39"/>
      <c r="AS69" s="39"/>
      <c r="AT69" s="39"/>
      <c r="AU69" s="39"/>
      <c r="AV69" s="39"/>
      <c r="AW69" s="39"/>
      <c r="AX69" s="32" t="s">
        <v>3</v>
      </c>
      <c r="AY69" s="43">
        <v>2912.54</v>
      </c>
      <c r="AZ69" s="43"/>
      <c r="BA69" s="43"/>
      <c r="BB69" s="43"/>
      <c r="BC69" s="43">
        <v>2722</v>
      </c>
      <c r="BD69" s="43"/>
      <c r="BE69" s="43"/>
      <c r="BF69" s="43"/>
      <c r="BG69" s="34">
        <f t="shared" si="0"/>
        <v>2879.34</v>
      </c>
      <c r="BH69" s="45">
        <f t="shared" si="1"/>
        <v>2879.34</v>
      </c>
    </row>
    <row r="70" spans="2:60" ht="11.1" customHeight="1" x14ac:dyDescent="0.2">
      <c r="B70" s="27">
        <v>63</v>
      </c>
      <c r="C70" s="27"/>
      <c r="D70" s="27"/>
      <c r="E70" s="27"/>
      <c r="F70" s="14" t="s">
        <v>11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28">
        <v>1</v>
      </c>
      <c r="AG70" s="28"/>
      <c r="AH70" s="28"/>
      <c r="AI70" s="28"/>
      <c r="AJ70" s="35" t="s">
        <v>4</v>
      </c>
      <c r="AK70" s="35"/>
      <c r="AL70" s="35"/>
      <c r="AM70" s="35"/>
      <c r="AN70" s="35"/>
      <c r="AO70" s="35"/>
      <c r="AP70" s="39">
        <v>4307.46</v>
      </c>
      <c r="AQ70" s="39"/>
      <c r="AR70" s="39"/>
      <c r="AS70" s="39"/>
      <c r="AT70" s="39"/>
      <c r="AU70" s="39"/>
      <c r="AV70" s="39"/>
      <c r="AW70" s="39"/>
      <c r="AX70" s="32" t="s">
        <v>3</v>
      </c>
      <c r="AY70" s="43">
        <v>4176.21</v>
      </c>
      <c r="AZ70" s="43"/>
      <c r="BA70" s="43"/>
      <c r="BB70" s="43"/>
      <c r="BC70" s="43">
        <v>3903</v>
      </c>
      <c r="BD70" s="43"/>
      <c r="BE70" s="43"/>
      <c r="BF70" s="43"/>
      <c r="BG70" s="34">
        <f t="shared" si="0"/>
        <v>4128.8900000000003</v>
      </c>
      <c r="BH70" s="45">
        <f t="shared" si="1"/>
        <v>4128.8900000000003</v>
      </c>
    </row>
    <row r="71" spans="2:60" ht="11.1" customHeight="1" x14ac:dyDescent="0.2">
      <c r="B71" s="27">
        <v>64</v>
      </c>
      <c r="C71" s="27"/>
      <c r="D71" s="27"/>
      <c r="E71" s="27"/>
      <c r="F71" s="14" t="s">
        <v>11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28">
        <v>1</v>
      </c>
      <c r="AG71" s="28"/>
      <c r="AH71" s="28"/>
      <c r="AI71" s="28"/>
      <c r="AJ71" s="35" t="s">
        <v>4</v>
      </c>
      <c r="AK71" s="35"/>
      <c r="AL71" s="35"/>
      <c r="AM71" s="35"/>
      <c r="AN71" s="35"/>
      <c r="AO71" s="35"/>
      <c r="AP71" s="39">
        <v>5108.8</v>
      </c>
      <c r="AQ71" s="39"/>
      <c r="AR71" s="39"/>
      <c r="AS71" s="39"/>
      <c r="AT71" s="39"/>
      <c r="AU71" s="39"/>
      <c r="AV71" s="39"/>
      <c r="AW71" s="39"/>
      <c r="AX71" s="32" t="s">
        <v>3</v>
      </c>
      <c r="AY71" s="43">
        <v>4954.1000000000004</v>
      </c>
      <c r="AZ71" s="43"/>
      <c r="BA71" s="43"/>
      <c r="BB71" s="43"/>
      <c r="BC71" s="43">
        <v>4630</v>
      </c>
      <c r="BD71" s="43"/>
      <c r="BE71" s="43"/>
      <c r="BF71" s="43"/>
      <c r="BG71" s="34">
        <f t="shared" si="0"/>
        <v>4897.6333333333341</v>
      </c>
      <c r="BH71" s="45">
        <f t="shared" si="1"/>
        <v>4897.6333333333341</v>
      </c>
    </row>
    <row r="72" spans="2:60" ht="11.1" customHeight="1" x14ac:dyDescent="0.2">
      <c r="B72" s="27">
        <v>65</v>
      </c>
      <c r="C72" s="27"/>
      <c r="D72" s="27"/>
      <c r="E72" s="27"/>
      <c r="F72" s="14" t="s">
        <v>11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28">
        <v>2</v>
      </c>
      <c r="AG72" s="28"/>
      <c r="AH72" s="28"/>
      <c r="AI72" s="28"/>
      <c r="AJ72" s="35" t="s">
        <v>4</v>
      </c>
      <c r="AK72" s="35"/>
      <c r="AL72" s="35"/>
      <c r="AM72" s="35"/>
      <c r="AN72" s="35"/>
      <c r="AO72" s="35"/>
      <c r="AP72" s="39">
        <v>4307.46</v>
      </c>
      <c r="AQ72" s="39"/>
      <c r="AR72" s="39"/>
      <c r="AS72" s="39"/>
      <c r="AT72" s="39"/>
      <c r="AU72" s="39"/>
      <c r="AV72" s="39"/>
      <c r="AW72" s="39"/>
      <c r="AX72" s="32" t="s">
        <v>3</v>
      </c>
      <c r="AY72" s="43">
        <v>4176.21</v>
      </c>
      <c r="AZ72" s="43"/>
      <c r="BA72" s="43"/>
      <c r="BB72" s="43"/>
      <c r="BC72" s="43">
        <v>3903</v>
      </c>
      <c r="BD72" s="43"/>
      <c r="BE72" s="43"/>
      <c r="BF72" s="43"/>
      <c r="BG72" s="34">
        <f t="shared" si="0"/>
        <v>4128.8900000000003</v>
      </c>
      <c r="BH72" s="45">
        <f t="shared" si="1"/>
        <v>8257.7800000000007</v>
      </c>
    </row>
    <row r="73" spans="2:60" ht="11.1" customHeight="1" thickBot="1" x14ac:dyDescent="0.25">
      <c r="B73" s="27">
        <v>66</v>
      </c>
      <c r="C73" s="46"/>
      <c r="D73" s="46"/>
      <c r="E73" s="46"/>
      <c r="F73" s="47" t="s">
        <v>11</v>
      </c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8">
        <v>2</v>
      </c>
      <c r="AG73" s="48"/>
      <c r="AH73" s="48"/>
      <c r="AI73" s="48"/>
      <c r="AJ73" s="49" t="s">
        <v>4</v>
      </c>
      <c r="AK73" s="49"/>
      <c r="AL73" s="49"/>
      <c r="AM73" s="49"/>
      <c r="AN73" s="49"/>
      <c r="AO73" s="49"/>
      <c r="AP73" s="50">
        <v>5108.8</v>
      </c>
      <c r="AQ73" s="50"/>
      <c r="AR73" s="50"/>
      <c r="AS73" s="50"/>
      <c r="AT73" s="50"/>
      <c r="AU73" s="50"/>
      <c r="AV73" s="50"/>
      <c r="AW73" s="50"/>
      <c r="AX73" s="51" t="s">
        <v>3</v>
      </c>
      <c r="AY73" s="52">
        <v>4954.1000000000004</v>
      </c>
      <c r="AZ73" s="52"/>
      <c r="BA73" s="52"/>
      <c r="BB73" s="52"/>
      <c r="BC73" s="52">
        <v>4630</v>
      </c>
      <c r="BD73" s="52"/>
      <c r="BE73" s="52"/>
      <c r="BF73" s="52"/>
      <c r="BG73" s="53">
        <f t="shared" ref="BG73" si="2">(AP73+AY73+BC73)/3</f>
        <v>4897.6333333333341</v>
      </c>
      <c r="BH73" s="54">
        <f t="shared" ref="BH73" si="3">AF73*BG73</f>
        <v>9795.2666666666682</v>
      </c>
    </row>
    <row r="74" spans="2:60" s="1" customFormat="1" ht="22.5" customHeight="1" x14ac:dyDescent="0.2">
      <c r="B74" s="2"/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7">
        <f>SUM(BH8:BH73)</f>
        <v>858118.66666666709</v>
      </c>
    </row>
    <row r="77" spans="2:60" ht="11.45" customHeight="1" x14ac:dyDescent="0.2">
      <c r="E77" s="1" t="s">
        <v>24</v>
      </c>
    </row>
    <row r="78" spans="2:60" ht="11.45" customHeight="1" x14ac:dyDescent="0.2">
      <c r="E78" s="1" t="s">
        <v>25</v>
      </c>
    </row>
  </sheetData>
  <mergeCells count="478">
    <mergeCell ref="BH6:BH7"/>
    <mergeCell ref="BF1:BH1"/>
    <mergeCell ref="B2:AI2"/>
    <mergeCell ref="AK2:BH2"/>
    <mergeCell ref="C3:AI3"/>
    <mergeCell ref="AK3:BH3"/>
    <mergeCell ref="C4:BH4"/>
    <mergeCell ref="BC73:BF73"/>
    <mergeCell ref="BG6:BG7"/>
    <mergeCell ref="BC64:BF64"/>
    <mergeCell ref="BC65:BF65"/>
    <mergeCell ref="BC66:BF66"/>
    <mergeCell ref="BC67:BF67"/>
    <mergeCell ref="BC68:BF68"/>
    <mergeCell ref="BC69:BF69"/>
    <mergeCell ref="BC70:BF70"/>
    <mergeCell ref="BC71:BF71"/>
    <mergeCell ref="BC72:BF72"/>
    <mergeCell ref="BC55:BF55"/>
    <mergeCell ref="BC56:BF56"/>
    <mergeCell ref="BC57:BF57"/>
    <mergeCell ref="BC58:BF58"/>
    <mergeCell ref="BC59:BF59"/>
    <mergeCell ref="BC60:BF60"/>
    <mergeCell ref="BC61:BF61"/>
    <mergeCell ref="BC62:BF62"/>
    <mergeCell ref="BC63:BF63"/>
    <mergeCell ref="BC46:BF46"/>
    <mergeCell ref="BC47:BF47"/>
    <mergeCell ref="BC48:BF48"/>
    <mergeCell ref="BC49:BF49"/>
    <mergeCell ref="BC50:BF50"/>
    <mergeCell ref="BC51:BF51"/>
    <mergeCell ref="BC52:BF52"/>
    <mergeCell ref="BC53:BF53"/>
    <mergeCell ref="BC54:BF54"/>
    <mergeCell ref="BC37:BF37"/>
    <mergeCell ref="BC38:BF38"/>
    <mergeCell ref="BC39:BF39"/>
    <mergeCell ref="BC40:BF40"/>
    <mergeCell ref="BC41:BF41"/>
    <mergeCell ref="BC42:BF42"/>
    <mergeCell ref="BC43:BF43"/>
    <mergeCell ref="BC44:BF44"/>
    <mergeCell ref="BC45:BF45"/>
    <mergeCell ref="BC28:BF28"/>
    <mergeCell ref="BC29:BF29"/>
    <mergeCell ref="BC30:BF30"/>
    <mergeCell ref="BC31:BF31"/>
    <mergeCell ref="BC32:BF32"/>
    <mergeCell ref="BC33:BF33"/>
    <mergeCell ref="BC34:BF34"/>
    <mergeCell ref="BC35:BF35"/>
    <mergeCell ref="BC36:BF36"/>
    <mergeCell ref="AY71:BB71"/>
    <mergeCell ref="AY72:BB72"/>
    <mergeCell ref="AY73:BB73"/>
    <mergeCell ref="BC6:BF7"/>
    <mergeCell ref="BC8:BF8"/>
    <mergeCell ref="BC9:BF9"/>
    <mergeCell ref="BC10:BF10"/>
    <mergeCell ref="BC11:BF11"/>
    <mergeCell ref="BC12:BF12"/>
    <mergeCell ref="BC13:BF13"/>
    <mergeCell ref="BC14:BF14"/>
    <mergeCell ref="BC15:BF15"/>
    <mergeCell ref="BC16:BF16"/>
    <mergeCell ref="BC17:BF17"/>
    <mergeCell ref="BC18:BF18"/>
    <mergeCell ref="BC19:BF19"/>
    <mergeCell ref="BC20:BF20"/>
    <mergeCell ref="BC21:BF21"/>
    <mergeCell ref="BC22:BF22"/>
    <mergeCell ref="BC23:BF23"/>
    <mergeCell ref="BC24:BF24"/>
    <mergeCell ref="BC25:BF25"/>
    <mergeCell ref="BC26:BF26"/>
    <mergeCell ref="BC27:BF27"/>
    <mergeCell ref="AY6:BB7"/>
    <mergeCell ref="AY8:BB8"/>
    <mergeCell ref="AY9:BB9"/>
    <mergeCell ref="AY10:BB10"/>
    <mergeCell ref="AY11:BB11"/>
    <mergeCell ref="AY12:BB12"/>
    <mergeCell ref="AY13:BB13"/>
    <mergeCell ref="AY14:BB14"/>
    <mergeCell ref="AY15:BB15"/>
    <mergeCell ref="AY16:BB16"/>
    <mergeCell ref="AY17:BB17"/>
    <mergeCell ref="AY18:BB18"/>
    <mergeCell ref="AY19:BB19"/>
    <mergeCell ref="AY20:BB20"/>
    <mergeCell ref="AY21:BB21"/>
    <mergeCell ref="AY22:BB22"/>
    <mergeCell ref="AY23:BB23"/>
    <mergeCell ref="AY24:BB24"/>
    <mergeCell ref="AY25:BB25"/>
    <mergeCell ref="AY26:BB26"/>
    <mergeCell ref="AY27:BB27"/>
    <mergeCell ref="AY62:BB62"/>
    <mergeCell ref="AY63:BB63"/>
    <mergeCell ref="AY64:BB64"/>
    <mergeCell ref="AY65:BB65"/>
    <mergeCell ref="AY66:BB66"/>
    <mergeCell ref="AY67:BB67"/>
    <mergeCell ref="AY44:BB44"/>
    <mergeCell ref="AY45:BB45"/>
    <mergeCell ref="AY46:BB46"/>
    <mergeCell ref="AY47:BB47"/>
    <mergeCell ref="AY48:BB48"/>
    <mergeCell ref="AY49:BB49"/>
    <mergeCell ref="AY50:BB50"/>
    <mergeCell ref="AY51:BB51"/>
    <mergeCell ref="AY52:BB52"/>
    <mergeCell ref="AY35:BB35"/>
    <mergeCell ref="AY36:BB36"/>
    <mergeCell ref="AY37:BB37"/>
    <mergeCell ref="AY38:BB38"/>
    <mergeCell ref="AY39:BB39"/>
    <mergeCell ref="AY40:BB40"/>
    <mergeCell ref="AY68:BB68"/>
    <mergeCell ref="AY69:BB69"/>
    <mergeCell ref="AY70:BB70"/>
    <mergeCell ref="AY53:BB53"/>
    <mergeCell ref="AY54:BB54"/>
    <mergeCell ref="AY55:BB55"/>
    <mergeCell ref="AY56:BB56"/>
    <mergeCell ref="AY57:BB57"/>
    <mergeCell ref="AY58:BB58"/>
    <mergeCell ref="AY59:BB59"/>
    <mergeCell ref="AY60:BB60"/>
    <mergeCell ref="AY61:BB61"/>
    <mergeCell ref="AY41:BB41"/>
    <mergeCell ref="AY42:BB42"/>
    <mergeCell ref="AY43:BB43"/>
    <mergeCell ref="AY28:BB28"/>
    <mergeCell ref="AY29:BB29"/>
    <mergeCell ref="AY30:BB30"/>
    <mergeCell ref="AY31:BB31"/>
    <mergeCell ref="AY32:BB32"/>
    <mergeCell ref="AY33:BB33"/>
    <mergeCell ref="AY34:BB34"/>
    <mergeCell ref="B73:E73"/>
    <mergeCell ref="F73:AE73"/>
    <mergeCell ref="AF73:AI73"/>
    <mergeCell ref="AJ73:AO73"/>
    <mergeCell ref="AP73:AW73"/>
    <mergeCell ref="B72:E72"/>
    <mergeCell ref="F72:AE72"/>
    <mergeCell ref="AF72:AI72"/>
    <mergeCell ref="AJ72:AO72"/>
    <mergeCell ref="AP72:AW72"/>
    <mergeCell ref="B71:E71"/>
    <mergeCell ref="F71:AE71"/>
    <mergeCell ref="AF71:AI71"/>
    <mergeCell ref="AJ71:AO71"/>
    <mergeCell ref="AP71:AW71"/>
    <mergeCell ref="B70:E70"/>
    <mergeCell ref="F70:AE70"/>
    <mergeCell ref="AF70:AI70"/>
    <mergeCell ref="AJ70:AO70"/>
    <mergeCell ref="AP70:AW70"/>
    <mergeCell ref="B69:E69"/>
    <mergeCell ref="F69:AE69"/>
    <mergeCell ref="AF69:AI69"/>
    <mergeCell ref="AJ69:AO69"/>
    <mergeCell ref="AP69:AW69"/>
    <mergeCell ref="B68:E68"/>
    <mergeCell ref="F68:AE68"/>
    <mergeCell ref="AF68:AI68"/>
    <mergeCell ref="AJ68:AO68"/>
    <mergeCell ref="AP68:AW68"/>
    <mergeCell ref="B67:E67"/>
    <mergeCell ref="F67:AE67"/>
    <mergeCell ref="AF67:AI67"/>
    <mergeCell ref="AJ67:AO67"/>
    <mergeCell ref="AP67:AW67"/>
    <mergeCell ref="B66:E66"/>
    <mergeCell ref="F66:AE66"/>
    <mergeCell ref="AF66:AI66"/>
    <mergeCell ref="AJ66:AO66"/>
    <mergeCell ref="AP66:AW66"/>
    <mergeCell ref="B65:E65"/>
    <mergeCell ref="F65:AE65"/>
    <mergeCell ref="AF65:AI65"/>
    <mergeCell ref="AJ65:AO65"/>
    <mergeCell ref="AP65:AW65"/>
    <mergeCell ref="B64:E64"/>
    <mergeCell ref="F64:AE64"/>
    <mergeCell ref="AF64:AI64"/>
    <mergeCell ref="AJ64:AO64"/>
    <mergeCell ref="AP64:AW64"/>
    <mergeCell ref="B63:E63"/>
    <mergeCell ref="F63:AE63"/>
    <mergeCell ref="AF63:AI63"/>
    <mergeCell ref="AJ63:AO63"/>
    <mergeCell ref="AP63:AW63"/>
    <mergeCell ref="B62:E62"/>
    <mergeCell ref="F62:AE62"/>
    <mergeCell ref="AF62:AI62"/>
    <mergeCell ref="AJ62:AO62"/>
    <mergeCell ref="AP62:AW62"/>
    <mergeCell ref="B61:E61"/>
    <mergeCell ref="F61:AE61"/>
    <mergeCell ref="AF61:AI61"/>
    <mergeCell ref="AJ61:AO61"/>
    <mergeCell ref="AP61:AW61"/>
    <mergeCell ref="B60:E60"/>
    <mergeCell ref="F60:AE60"/>
    <mergeCell ref="AF60:AI60"/>
    <mergeCell ref="AJ60:AO60"/>
    <mergeCell ref="AP60:AW60"/>
    <mergeCell ref="B59:E59"/>
    <mergeCell ref="F59:AE59"/>
    <mergeCell ref="AF59:AI59"/>
    <mergeCell ref="AJ59:AO59"/>
    <mergeCell ref="AP59:AW59"/>
    <mergeCell ref="B58:E58"/>
    <mergeCell ref="F58:AE58"/>
    <mergeCell ref="AF58:AI58"/>
    <mergeCell ref="AJ58:AO58"/>
    <mergeCell ref="AP58:AW58"/>
    <mergeCell ref="B57:E57"/>
    <mergeCell ref="F57:AE57"/>
    <mergeCell ref="AF57:AI57"/>
    <mergeCell ref="AJ57:AO57"/>
    <mergeCell ref="AP57:AW57"/>
    <mergeCell ref="B56:E56"/>
    <mergeCell ref="F56:AE56"/>
    <mergeCell ref="AF56:AI56"/>
    <mergeCell ref="AJ56:AO56"/>
    <mergeCell ref="AP56:AW56"/>
    <mergeCell ref="B55:E55"/>
    <mergeCell ref="F55:AE55"/>
    <mergeCell ref="AF55:AI55"/>
    <mergeCell ref="AJ55:AO55"/>
    <mergeCell ref="AP55:AW55"/>
    <mergeCell ref="B54:E54"/>
    <mergeCell ref="F54:AE54"/>
    <mergeCell ref="AF54:AI54"/>
    <mergeCell ref="AJ54:AO54"/>
    <mergeCell ref="AP54:AW54"/>
    <mergeCell ref="B53:E53"/>
    <mergeCell ref="F53:AE53"/>
    <mergeCell ref="AF53:AI53"/>
    <mergeCell ref="AJ53:AO53"/>
    <mergeCell ref="AP53:AW53"/>
    <mergeCell ref="B52:E52"/>
    <mergeCell ref="F52:AE52"/>
    <mergeCell ref="AF52:AI52"/>
    <mergeCell ref="AJ52:AO52"/>
    <mergeCell ref="AP52:AW52"/>
    <mergeCell ref="B51:E51"/>
    <mergeCell ref="F51:AE51"/>
    <mergeCell ref="AF51:AI51"/>
    <mergeCell ref="AJ51:AO51"/>
    <mergeCell ref="AP51:AW51"/>
    <mergeCell ref="B50:E50"/>
    <mergeCell ref="F50:AE50"/>
    <mergeCell ref="AF50:AI50"/>
    <mergeCell ref="AJ50:AO50"/>
    <mergeCell ref="AP50:AW50"/>
    <mergeCell ref="B49:E49"/>
    <mergeCell ref="F49:AE49"/>
    <mergeCell ref="AF49:AI49"/>
    <mergeCell ref="AJ49:AO49"/>
    <mergeCell ref="AP49:AW49"/>
    <mergeCell ref="B48:E48"/>
    <mergeCell ref="F48:AE48"/>
    <mergeCell ref="AF48:AI48"/>
    <mergeCell ref="AJ48:AO48"/>
    <mergeCell ref="AP48:AW48"/>
    <mergeCell ref="B47:E47"/>
    <mergeCell ref="F47:AE47"/>
    <mergeCell ref="AF47:AI47"/>
    <mergeCell ref="AJ47:AO47"/>
    <mergeCell ref="AP47:AW47"/>
    <mergeCell ref="B46:E46"/>
    <mergeCell ref="F46:AE46"/>
    <mergeCell ref="AF46:AI46"/>
    <mergeCell ref="AJ46:AO46"/>
    <mergeCell ref="AP46:AW46"/>
    <mergeCell ref="B45:E45"/>
    <mergeCell ref="F45:AE45"/>
    <mergeCell ref="AF45:AI45"/>
    <mergeCell ref="AJ45:AO45"/>
    <mergeCell ref="AP45:AW45"/>
    <mergeCell ref="B44:E44"/>
    <mergeCell ref="F44:AE44"/>
    <mergeCell ref="AF44:AI44"/>
    <mergeCell ref="AJ44:AO44"/>
    <mergeCell ref="AP44:AW44"/>
    <mergeCell ref="B43:E43"/>
    <mergeCell ref="F43:AE43"/>
    <mergeCell ref="AF43:AI43"/>
    <mergeCell ref="AJ43:AO43"/>
    <mergeCell ref="AP43:AW43"/>
    <mergeCell ref="B42:E42"/>
    <mergeCell ref="F42:AE42"/>
    <mergeCell ref="AF42:AI42"/>
    <mergeCell ref="AJ42:AO42"/>
    <mergeCell ref="AP42:AW42"/>
    <mergeCell ref="B41:E41"/>
    <mergeCell ref="F41:AE41"/>
    <mergeCell ref="AF41:AI41"/>
    <mergeCell ref="AJ41:AO41"/>
    <mergeCell ref="AP41:AW41"/>
    <mergeCell ref="B40:E40"/>
    <mergeCell ref="F40:AE40"/>
    <mergeCell ref="AF40:AI40"/>
    <mergeCell ref="AJ40:AO40"/>
    <mergeCell ref="AP40:AW40"/>
    <mergeCell ref="B39:E39"/>
    <mergeCell ref="F39:AE39"/>
    <mergeCell ref="AF39:AI39"/>
    <mergeCell ref="AJ39:AO39"/>
    <mergeCell ref="AP39:AW39"/>
    <mergeCell ref="B38:E38"/>
    <mergeCell ref="F38:AE38"/>
    <mergeCell ref="AF38:AI38"/>
    <mergeCell ref="AJ38:AO38"/>
    <mergeCell ref="AP38:AW38"/>
    <mergeCell ref="B37:E37"/>
    <mergeCell ref="F37:AE37"/>
    <mergeCell ref="AF37:AI37"/>
    <mergeCell ref="AJ37:AO37"/>
    <mergeCell ref="AP37:AW37"/>
    <mergeCell ref="B36:E36"/>
    <mergeCell ref="F36:AE36"/>
    <mergeCell ref="AF36:AI36"/>
    <mergeCell ref="AJ36:AO36"/>
    <mergeCell ref="AP36:AW36"/>
    <mergeCell ref="B35:E35"/>
    <mergeCell ref="F35:AE35"/>
    <mergeCell ref="AF35:AI35"/>
    <mergeCell ref="AJ35:AO35"/>
    <mergeCell ref="AP35:AW35"/>
    <mergeCell ref="B34:E34"/>
    <mergeCell ref="F34:AE34"/>
    <mergeCell ref="AF34:AI34"/>
    <mergeCell ref="AJ34:AO34"/>
    <mergeCell ref="AP34:AW34"/>
    <mergeCell ref="B33:E33"/>
    <mergeCell ref="F33:AE33"/>
    <mergeCell ref="AF33:AI33"/>
    <mergeCell ref="AJ33:AO33"/>
    <mergeCell ref="AP33:AW33"/>
    <mergeCell ref="B32:E32"/>
    <mergeCell ref="F32:AE32"/>
    <mergeCell ref="AF32:AI32"/>
    <mergeCell ref="AJ32:AO32"/>
    <mergeCell ref="AP32:AW32"/>
    <mergeCell ref="B31:E31"/>
    <mergeCell ref="F31:AE31"/>
    <mergeCell ref="AF31:AI31"/>
    <mergeCell ref="AJ31:AO31"/>
    <mergeCell ref="AP31:AW31"/>
    <mergeCell ref="B30:E30"/>
    <mergeCell ref="F30:AE30"/>
    <mergeCell ref="AF30:AI30"/>
    <mergeCell ref="AJ30:AO30"/>
    <mergeCell ref="AP30:AW30"/>
    <mergeCell ref="B29:E29"/>
    <mergeCell ref="F29:AE29"/>
    <mergeCell ref="AF29:AI29"/>
    <mergeCell ref="AJ29:AO29"/>
    <mergeCell ref="AP29:AW29"/>
    <mergeCell ref="B28:E28"/>
    <mergeCell ref="F28:AE28"/>
    <mergeCell ref="AF28:AI28"/>
    <mergeCell ref="AJ28:AO28"/>
    <mergeCell ref="AP28:AW28"/>
    <mergeCell ref="B27:E27"/>
    <mergeCell ref="F27:AE27"/>
    <mergeCell ref="AF27:AI27"/>
    <mergeCell ref="AJ27:AO27"/>
    <mergeCell ref="AP27:AW27"/>
    <mergeCell ref="B26:E26"/>
    <mergeCell ref="F26:AE26"/>
    <mergeCell ref="AF26:AI26"/>
    <mergeCell ref="AJ26:AO26"/>
    <mergeCell ref="AP26:AW26"/>
    <mergeCell ref="B25:E25"/>
    <mergeCell ref="F25:AE25"/>
    <mergeCell ref="AF25:AI25"/>
    <mergeCell ref="AJ25:AO25"/>
    <mergeCell ref="AP25:AW25"/>
    <mergeCell ref="B24:E24"/>
    <mergeCell ref="F24:AE24"/>
    <mergeCell ref="AF24:AI24"/>
    <mergeCell ref="AJ24:AO24"/>
    <mergeCell ref="AP24:AW24"/>
    <mergeCell ref="B23:E23"/>
    <mergeCell ref="F23:AE23"/>
    <mergeCell ref="AF23:AI23"/>
    <mergeCell ref="AJ23:AO23"/>
    <mergeCell ref="AP23:AW23"/>
    <mergeCell ref="B22:E22"/>
    <mergeCell ref="F22:AE22"/>
    <mergeCell ref="AF22:AI22"/>
    <mergeCell ref="AJ22:AO22"/>
    <mergeCell ref="AP22:AW22"/>
    <mergeCell ref="B21:E21"/>
    <mergeCell ref="F21:AE21"/>
    <mergeCell ref="AF21:AI21"/>
    <mergeCell ref="AJ21:AO21"/>
    <mergeCell ref="AP21:AW21"/>
    <mergeCell ref="B20:E20"/>
    <mergeCell ref="F20:AE20"/>
    <mergeCell ref="AF20:AI20"/>
    <mergeCell ref="AJ20:AO20"/>
    <mergeCell ref="AP20:AW20"/>
    <mergeCell ref="B19:E19"/>
    <mergeCell ref="F19:AE19"/>
    <mergeCell ref="AF19:AI19"/>
    <mergeCell ref="AJ19:AO19"/>
    <mergeCell ref="AP19:AW19"/>
    <mergeCell ref="B18:E18"/>
    <mergeCell ref="F18:AE18"/>
    <mergeCell ref="AF18:AI18"/>
    <mergeCell ref="AJ18:AO18"/>
    <mergeCell ref="AP18:AW18"/>
    <mergeCell ref="B17:E17"/>
    <mergeCell ref="F17:AE17"/>
    <mergeCell ref="AF17:AI17"/>
    <mergeCell ref="AJ17:AO17"/>
    <mergeCell ref="AP17:AW17"/>
    <mergeCell ref="B16:E16"/>
    <mergeCell ref="F16:AE16"/>
    <mergeCell ref="AF16:AI16"/>
    <mergeCell ref="AJ16:AO16"/>
    <mergeCell ref="AP16:AW16"/>
    <mergeCell ref="B15:E15"/>
    <mergeCell ref="F15:AE15"/>
    <mergeCell ref="AF15:AI15"/>
    <mergeCell ref="AJ15:AO15"/>
    <mergeCell ref="AP15:AW15"/>
    <mergeCell ref="B14:E14"/>
    <mergeCell ref="F14:AE14"/>
    <mergeCell ref="AF14:AI14"/>
    <mergeCell ref="AJ14:AO14"/>
    <mergeCell ref="AP14:AW14"/>
    <mergeCell ref="B13:E13"/>
    <mergeCell ref="F13:AE13"/>
    <mergeCell ref="AF13:AI13"/>
    <mergeCell ref="AJ13:AO13"/>
    <mergeCell ref="AP13:AW13"/>
    <mergeCell ref="B12:E12"/>
    <mergeCell ref="F12:AE12"/>
    <mergeCell ref="AF12:AI12"/>
    <mergeCell ref="AJ12:AO12"/>
    <mergeCell ref="AP12:AW12"/>
    <mergeCell ref="B11:E11"/>
    <mergeCell ref="F11:AE11"/>
    <mergeCell ref="AF11:AI11"/>
    <mergeCell ref="AJ11:AO11"/>
    <mergeCell ref="AP11:AW11"/>
    <mergeCell ref="B10:E10"/>
    <mergeCell ref="F10:AE10"/>
    <mergeCell ref="AF10:AI10"/>
    <mergeCell ref="AJ10:AO10"/>
    <mergeCell ref="AP10:AW10"/>
    <mergeCell ref="B6:E7"/>
    <mergeCell ref="F6:AE7"/>
    <mergeCell ref="AP6:AW7"/>
    <mergeCell ref="AX6:AX7"/>
    <mergeCell ref="B9:E9"/>
    <mergeCell ref="F9:AE9"/>
    <mergeCell ref="AF9:AI9"/>
    <mergeCell ref="AJ9:AO9"/>
    <mergeCell ref="AP9:AW9"/>
    <mergeCell ref="B8:E8"/>
    <mergeCell ref="F8:AE8"/>
    <mergeCell ref="AF8:AI8"/>
    <mergeCell ref="AJ8:AO8"/>
    <mergeCell ref="AP8:AW8"/>
    <mergeCell ref="AG6:AI7"/>
    <mergeCell ref="AK6:AO7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2025-06-03T13:03:45Z</dcterms:created>
  <dcterms:modified xsi:type="dcterms:W3CDTF">2025-06-09T17:49:24Z</dcterms:modified>
</cp:coreProperties>
</file>