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C7641357-CBFA-40D8-B081-E0B752CF8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6" r:id="rId1"/>
  </sheets>
  <calcPr calcId="191029"/>
</workbook>
</file>

<file path=xl/calcChain.xml><?xml version="1.0" encoding="utf-8"?>
<calcChain xmlns="http://schemas.openxmlformats.org/spreadsheetml/2006/main">
  <c r="E33" i="6" l="1"/>
  <c r="G38" i="6" s="1"/>
  <c r="E34" i="6"/>
  <c r="E35" i="6" l="1"/>
</calcChain>
</file>

<file path=xl/sharedStrings.xml><?xml version="1.0" encoding="utf-8"?>
<sst xmlns="http://schemas.openxmlformats.org/spreadsheetml/2006/main" count="47" uniqueCount="46">
  <si>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</si>
  <si>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</si>
  <si>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</si>
  <si>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</si>
  <si>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</si>
  <si>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</si>
  <si>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</si>
  <si>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</si>
  <si>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</si>
  <si>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</si>
  <si>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</si>
  <si>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</si>
  <si>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</si>
  <si>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</si>
  <si>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</si>
  <si>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</si>
  <si>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</si>
  <si>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</si>
  <si>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</si>
  <si>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</si>
  <si>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</si>
  <si>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</si>
  <si>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</si>
  <si>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</si>
  <si>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</si>
  <si>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</si>
  <si>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</si>
  <si>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</si>
  <si>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</si>
  <si>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</si>
  <si>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</si>
  <si>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</si>
  <si>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</si>
  <si>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</si>
  <si>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</si>
  <si>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 xml:space="preserve"> Единичная расценка:</t>
  </si>
  <si>
    <t>Уполномоченный работник: Тихонова Н.О.</t>
  </si>
  <si>
    <t xml:space="preserve">      2025 г.</t>
  </si>
  <si>
    <t>*цена включает НДС, если предусмотрен</t>
  </si>
  <si>
    <t>Начальная (максимальная) цена договора, руб.*</t>
  </si>
  <si>
    <t>условная единица</t>
  </si>
  <si>
    <t>Поставка электромагнитного расходомера ПРЭМ200 для нужд ООО «Гранель Инжиниринг»</t>
  </si>
  <si>
    <t>КП1_УТ-190957_от 01.07.2025</t>
  </si>
  <si>
    <t>КП2_3321_от 09.07.2025</t>
  </si>
  <si>
    <t>КП2_ЦБ-382_от 10.07.2025</t>
  </si>
  <si>
    <t xml:space="preserve">Раздел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</si>
</sst>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5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0" fontId="5" fillId="0" borderId="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2" name="Рисунок 6" descr="base_14_244066_32771">
          <a:extLst>
            <a:ext uri="{FF2B5EF4-FFF2-40B4-BE49-F238E27FC236}">
              <a16:creationId xmlns:a16="http://schemas.microsoft.com/office/drawing/2014/main" id="{06EDE8A3-B69B-4B5E-8B88-FAA33E15A0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8502894"/>
          <a:ext cx="1698726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3" name="Рисунок 5" descr="base_14_244066_32772">
          <a:extLst>
            <a:ext uri="{FF2B5EF4-FFF2-40B4-BE49-F238E27FC236}">
              <a16:creationId xmlns:a16="http://schemas.microsoft.com/office/drawing/2014/main" id="{5CF86901-B896-43BA-9997-019958562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520" y="8104657"/>
          <a:ext cx="2017058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4" name="Рисунок 4" descr="base_14_244066_32773">
          <a:extLst>
            <a:ext uri="{FF2B5EF4-FFF2-40B4-BE49-F238E27FC236}">
              <a16:creationId xmlns:a16="http://schemas.microsoft.com/office/drawing/2014/main" id="{7C1C7726-5D78-4165-888A-6A7CD808B7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990" y="8668484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5" name="Рисунок 3" descr="base_14_244066_32774">
          <a:extLst>
            <a:ext uri="{FF2B5EF4-FFF2-40B4-BE49-F238E27FC236}">
              <a16:creationId xmlns:a16="http://schemas.microsoft.com/office/drawing/2014/main" id="{914466A6-A924-40A2-B950-96AE91A136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1706958"/>
          <a:ext cx="186241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6" name="Рисунок 2" descr="base_14_244066_32775">
          <a:extLst>
            <a:ext uri="{FF2B5EF4-FFF2-40B4-BE49-F238E27FC236}">
              <a16:creationId xmlns:a16="http://schemas.microsoft.com/office/drawing/2014/main" id="{C711A11B-0C66-4BA5-877D-09461A87F8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062" y="11163430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7" name="Рисунок 4" descr="base_14_244066_32773">
          <a:extLst>
            <a:ext uri="{FF2B5EF4-FFF2-40B4-BE49-F238E27FC236}">
              <a16:creationId xmlns:a16="http://schemas.microsoft.com/office/drawing/2014/main" id="{AF1DDF78-BFDC-4CFE-A220-7BE3A47AD8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04" y="12474389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01E1-5D53-4B9E-91B6-F04942A234E3}">
  <sheetPr>
    <pageSetUpPr fitToPage="1"/>
  </sheetPr>
  <dimension ref="A2:J44"/>
  <sheetViews>
    <sheetView tabSelected="1" workbookViewId="0">
      <selection activeCell="G2" sqref="G2:H2"/>
    </sheetView>
  </sheetViews>
  <sheetFormatPr defaultRowHeight="14.25" x14ac:dyDescent="0.25"/>
  <cols>
    <col min="1" max="1" width="7" style="2" customWidth="1"/>
    <col min="2" max="2" width="29" style="2" customWidth="1"/>
    <col min="3" max="3" width="7.7109375" style="2" customWidth="1"/>
    <col min="4" max="4" width="9.28515625" style="2" customWidth="1"/>
    <col min="5" max="5" width="8.28515625" style="2" customWidth="1"/>
    <col min="6" max="6" width="14.28515625" style="2" customWidth="1"/>
    <col min="7" max="7" width="16.28515625" style="2" customWidth="1"/>
    <col min="8" max="8" width="14.28515625" style="2" customWidth="1"/>
    <col min="9" max="9" width="9.140625" style="2"/>
    <col min="10" max="10" width="34" style="2" customWidth="1"/>
    <col min="11" max="16384" width="9.140625" style="2"/>
  </cols>
  <sheetData>
    <row r="2" spans="1:10" ht="18.75" customHeight="1" x14ac:dyDescent="0.25">
      <c r="G2" s="12" t="s">
        <v>45</v>
      </c>
      <c r="H2" s="13"/>
    </row>
    <row r="3" spans="1:10" ht="22.5" customHeight="1" x14ac:dyDescent="0.25">
      <c r="A3" s="14" t="s">
        <v>30</v>
      </c>
      <c r="B3" s="14"/>
      <c r="C3" s="14"/>
      <c r="D3" s="14"/>
      <c r="E3" s="14"/>
      <c r="F3" s="14"/>
      <c r="G3" s="14"/>
      <c r="H3" s="14"/>
    </row>
    <row r="4" spans="1:10" ht="56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</row>
    <row r="5" spans="1:10" ht="21" customHeight="1" x14ac:dyDescent="0.25">
      <c r="A5" s="3" t="s">
        <v>15</v>
      </c>
      <c r="C5" s="15" t="s">
        <v>31</v>
      </c>
      <c r="D5" s="15"/>
      <c r="E5" s="15"/>
      <c r="F5" s="15"/>
      <c r="G5" s="15"/>
      <c r="H5" s="15"/>
    </row>
    <row r="6" spans="1:10" ht="48" customHeight="1" x14ac:dyDescent="0.25">
      <c r="A6" s="16" t="s">
        <v>7</v>
      </c>
      <c r="B6" s="16"/>
      <c r="C6" s="15" t="s">
        <v>41</v>
      </c>
      <c r="D6" s="15"/>
      <c r="E6" s="15"/>
      <c r="F6" s="15"/>
      <c r="G6" s="15"/>
      <c r="H6" s="15"/>
    </row>
    <row r="7" spans="1:10" ht="25.5" customHeight="1" x14ac:dyDescent="0.25">
      <c r="A7" s="18" t="s">
        <v>16</v>
      </c>
      <c r="B7" s="18"/>
      <c r="C7" s="18"/>
      <c r="D7" s="18"/>
      <c r="E7" s="18"/>
      <c r="F7" s="18"/>
      <c r="G7" s="18"/>
      <c r="H7" s="18"/>
    </row>
    <row r="8" spans="1:10" ht="28.5" customHeight="1" x14ac:dyDescent="0.25">
      <c r="A8" s="19" t="s">
        <v>0</v>
      </c>
      <c r="B8" s="20"/>
      <c r="C8" s="19" t="s">
        <v>1</v>
      </c>
      <c r="D8" s="20"/>
      <c r="E8" s="31" t="s">
        <v>32</v>
      </c>
      <c r="F8" s="34" t="s">
        <v>42</v>
      </c>
      <c r="G8" s="34" t="s">
        <v>43</v>
      </c>
      <c r="H8" s="34" t="s">
        <v>44</v>
      </c>
    </row>
    <row r="9" spans="1:10" ht="32.25" customHeight="1" x14ac:dyDescent="0.25">
      <c r="A9" s="21"/>
      <c r="B9" s="22"/>
      <c r="C9" s="21"/>
      <c r="D9" s="22"/>
      <c r="E9" s="32"/>
      <c r="F9" s="35"/>
      <c r="G9" s="35"/>
      <c r="H9" s="35"/>
    </row>
    <row r="10" spans="1:10" ht="37.5" customHeight="1" x14ac:dyDescent="0.25">
      <c r="A10" s="23" t="s">
        <v>33</v>
      </c>
      <c r="B10" s="24"/>
      <c r="C10" s="24"/>
      <c r="D10" s="25"/>
      <c r="E10" s="33"/>
      <c r="F10" s="36"/>
      <c r="G10" s="36"/>
      <c r="H10" s="36"/>
    </row>
    <row r="11" spans="1:10" ht="68.25" customHeight="1" x14ac:dyDescent="0.25">
      <c r="A11" s="26" t="s">
        <v>41</v>
      </c>
      <c r="B11" s="27"/>
      <c r="C11" s="26" t="s">
        <v>40</v>
      </c>
      <c r="D11" s="27"/>
      <c r="E11" s="1">
        <v>1</v>
      </c>
      <c r="F11" s="8">
        <v>296253</v>
      </c>
      <c r="G11" s="8">
        <v>224434.8</v>
      </c>
      <c r="H11" s="8">
        <v>228960</v>
      </c>
    </row>
    <row r="12" spans="1:10" ht="34.5" hidden="1" customHeight="1" x14ac:dyDescent="0.25">
      <c r="A12" s="28"/>
      <c r="B12" s="29"/>
      <c r="C12" s="26"/>
      <c r="D12" s="27"/>
      <c r="E12" s="1"/>
      <c r="F12" s="8"/>
      <c r="G12" s="8"/>
      <c r="H12" s="8"/>
    </row>
    <row r="13" spans="1:10" s="5" customFormat="1" ht="39.75" customHeight="1" x14ac:dyDescent="0.25">
      <c r="A13" s="30" t="s">
        <v>9</v>
      </c>
      <c r="B13" s="30"/>
      <c r="C13" s="30"/>
      <c r="D13" s="30"/>
      <c r="E13" s="17" t="s">
        <v>2</v>
      </c>
      <c r="F13" s="17"/>
      <c r="G13" s="17"/>
      <c r="H13" s="17"/>
    </row>
    <row r="14" spans="1:10" s="5" customFormat="1" ht="40.5" customHeight="1" x14ac:dyDescent="0.25">
      <c r="A14" s="30" t="s">
        <v>8</v>
      </c>
      <c r="B14" s="30"/>
      <c r="C14" s="30"/>
      <c r="D14" s="30"/>
      <c r="E14" s="39">
        <v>45870</v>
      </c>
      <c r="F14" s="40"/>
      <c r="G14" s="40"/>
      <c r="H14" s="40"/>
    </row>
    <row r="15" spans="1:10" s="5" customFormat="1" ht="15.75" customHeight="1" thickBot="1" x14ac:dyDescent="0.3">
      <c r="A15" s="41"/>
      <c r="B15" s="41"/>
      <c r="C15" s="41"/>
      <c r="D15" s="41"/>
      <c r="E15" s="41"/>
      <c r="F15" s="41"/>
      <c r="G15" s="41"/>
      <c r="H15" s="41"/>
    </row>
    <row r="16" spans="1:10" ht="30" hidden="1" customHeight="1" x14ac:dyDescent="0.25">
      <c r="A16" s="15" t="s">
        <v>21</v>
      </c>
      <c r="B16" s="15"/>
      <c r="C16" s="15"/>
      <c r="D16" s="15"/>
      <c r="E16" s="15"/>
      <c r="F16" s="15"/>
      <c r="G16" s="15"/>
      <c r="H16" s="15"/>
      <c r="J16" s="6"/>
    </row>
    <row r="17" spans="1:10" ht="31.5" hidden="1" customHeight="1" x14ac:dyDescent="0.25">
      <c r="A17" s="15" t="s">
        <v>22</v>
      </c>
      <c r="B17" s="15"/>
      <c r="C17" s="15"/>
      <c r="D17" s="15"/>
      <c r="E17" s="15"/>
      <c r="F17" s="15"/>
      <c r="G17" s="15"/>
      <c r="H17" s="15"/>
      <c r="J17" s="6"/>
    </row>
    <row r="18" spans="1:10" ht="16.5" hidden="1" customHeight="1" x14ac:dyDescent="0.25">
      <c r="A18" s="42"/>
      <c r="B18" s="42"/>
      <c r="C18" s="43" t="s">
        <v>11</v>
      </c>
      <c r="D18" s="44" t="s">
        <v>17</v>
      </c>
      <c r="E18" s="44"/>
      <c r="F18" s="44"/>
      <c r="G18" s="44"/>
      <c r="H18" s="44"/>
    </row>
    <row r="19" spans="1:10" ht="31.5" hidden="1" customHeight="1" x14ac:dyDescent="0.25">
      <c r="A19" s="42"/>
      <c r="B19" s="42"/>
      <c r="C19" s="43"/>
      <c r="D19" s="42"/>
      <c r="E19" s="42"/>
      <c r="F19" s="42"/>
      <c r="G19" s="45" t="s">
        <v>28</v>
      </c>
      <c r="H19" s="45"/>
    </row>
    <row r="20" spans="1:10" ht="32.25" hidden="1" customHeight="1" x14ac:dyDescent="0.25">
      <c r="A20" s="42"/>
      <c r="B20" s="42"/>
      <c r="C20" s="43"/>
      <c r="D20" s="4"/>
      <c r="E20" s="45" t="s">
        <v>18</v>
      </c>
      <c r="F20" s="45"/>
      <c r="G20" s="45"/>
      <c r="H20" s="45"/>
    </row>
    <row r="21" spans="1:10" ht="32.25" hidden="1" customHeight="1" x14ac:dyDescent="0.25">
      <c r="A21" s="42"/>
      <c r="B21" s="42"/>
      <c r="C21" s="43"/>
      <c r="D21" s="15" t="s">
        <v>19</v>
      </c>
      <c r="E21" s="15"/>
      <c r="F21" s="15"/>
      <c r="G21" s="15"/>
      <c r="H21" s="15"/>
    </row>
    <row r="22" spans="1:10" ht="27.75" hidden="1" customHeight="1" x14ac:dyDescent="0.25">
      <c r="A22" s="42"/>
      <c r="B22" s="42"/>
      <c r="C22" s="43"/>
      <c r="D22" s="15" t="s">
        <v>20</v>
      </c>
      <c r="E22" s="15"/>
      <c r="F22" s="15"/>
      <c r="G22" s="15"/>
      <c r="H22" s="15"/>
    </row>
    <row r="23" spans="1:10" ht="36" hidden="1" customHeight="1" x14ac:dyDescent="0.25">
      <c r="A23" s="15" t="s">
        <v>23</v>
      </c>
      <c r="B23" s="15"/>
      <c r="C23" s="15"/>
      <c r="D23" s="15"/>
      <c r="E23" s="15"/>
      <c r="F23" s="15"/>
      <c r="G23" s="15"/>
      <c r="H23" s="15"/>
    </row>
    <row r="24" spans="1:10" ht="45.75" hidden="1" customHeight="1" x14ac:dyDescent="0.25">
      <c r="A24" s="15" t="s">
        <v>26</v>
      </c>
      <c r="B24" s="15"/>
      <c r="C24" s="15"/>
      <c r="D24" s="15"/>
      <c r="E24" s="15"/>
      <c r="F24" s="15"/>
      <c r="G24" s="15"/>
      <c r="H24" s="15"/>
    </row>
    <row r="25" spans="1:10" ht="25.5" hidden="1" customHeight="1" x14ac:dyDescent="0.25">
      <c r="A25" s="18" t="s">
        <v>24</v>
      </c>
      <c r="B25" s="18"/>
      <c r="C25" s="18"/>
      <c r="D25" s="18"/>
      <c r="E25" s="18"/>
      <c r="F25" s="18"/>
      <c r="G25" s="18"/>
      <c r="H25" s="18"/>
      <c r="J25" s="6"/>
    </row>
    <row r="26" spans="1:10" ht="30.75" hidden="1" customHeight="1" x14ac:dyDescent="0.25">
      <c r="A26" s="49"/>
      <c r="B26" s="49"/>
      <c r="C26" s="43" t="s">
        <v>10</v>
      </c>
      <c r="D26" s="42"/>
      <c r="E26" s="42"/>
      <c r="F26" s="52" t="s">
        <v>29</v>
      </c>
      <c r="G26" s="52"/>
      <c r="H26" s="52"/>
      <c r="J26" s="6"/>
    </row>
    <row r="27" spans="1:10" ht="44.25" hidden="1" customHeight="1" x14ac:dyDescent="0.25">
      <c r="A27" s="49"/>
      <c r="B27" s="49"/>
      <c r="C27" s="43"/>
      <c r="D27" s="15" t="s">
        <v>12</v>
      </c>
      <c r="E27" s="15"/>
      <c r="F27" s="15"/>
      <c r="G27" s="15"/>
      <c r="H27" s="15"/>
      <c r="J27" s="6"/>
    </row>
    <row r="28" spans="1:10" ht="17.25" hidden="1" customHeight="1" x14ac:dyDescent="0.25">
      <c r="A28" s="49"/>
      <c r="B28" s="49"/>
      <c r="C28" s="43"/>
      <c r="D28" s="15" t="s">
        <v>13</v>
      </c>
      <c r="E28" s="15"/>
      <c r="F28" s="15"/>
      <c r="G28" s="15"/>
      <c r="H28" s="15"/>
      <c r="J28" s="6"/>
    </row>
    <row r="29" spans="1:10" ht="21" hidden="1" customHeight="1" x14ac:dyDescent="0.25">
      <c r="A29" s="49"/>
      <c r="B29" s="49"/>
      <c r="C29" s="43"/>
      <c r="D29" s="15" t="s">
        <v>14</v>
      </c>
      <c r="E29" s="15"/>
      <c r="F29" s="15"/>
      <c r="G29" s="15"/>
      <c r="H29" s="15"/>
      <c r="J29" s="6"/>
    </row>
    <row r="30" spans="1:10" ht="51" hidden="1" customHeight="1" thickBot="1" x14ac:dyDescent="0.3">
      <c r="A30" s="50"/>
      <c r="B30" s="50"/>
      <c r="C30" s="51"/>
      <c r="D30" s="7"/>
      <c r="E30" s="46" t="s">
        <v>25</v>
      </c>
      <c r="F30" s="46"/>
      <c r="G30" s="46"/>
      <c r="H30" s="46"/>
      <c r="J30" s="6"/>
    </row>
    <row r="31" spans="1:10" ht="26.25" customHeight="1" x14ac:dyDescent="0.25">
      <c r="A31" s="47" t="s">
        <v>35</v>
      </c>
      <c r="B31" s="47"/>
      <c r="C31" s="47"/>
      <c r="D31" s="47"/>
      <c r="E31" s="47"/>
      <c r="F31" s="47"/>
      <c r="G31" s="47"/>
      <c r="H31" s="47"/>
      <c r="J31" s="6"/>
    </row>
    <row r="32" spans="1:10" ht="21" customHeight="1" x14ac:dyDescent="0.25">
      <c r="A32" s="37" t="s">
        <v>3</v>
      </c>
      <c r="B32" s="37"/>
      <c r="C32" s="37"/>
      <c r="D32" s="37"/>
      <c r="E32" s="48">
        <v>3</v>
      </c>
      <c r="F32" s="48"/>
      <c r="G32" s="48"/>
      <c r="H32" s="48"/>
      <c r="J32" s="6"/>
    </row>
    <row r="33" spans="1:10" ht="21" customHeight="1" x14ac:dyDescent="0.25">
      <c r="A33" s="37" t="s">
        <v>4</v>
      </c>
      <c r="B33" s="37"/>
      <c r="C33" s="37"/>
      <c r="D33" s="37"/>
      <c r="E33" s="38">
        <f>AVERAGE(F11,G11,H11)</f>
        <v>249882.6</v>
      </c>
      <c r="F33" s="38"/>
      <c r="G33" s="38"/>
      <c r="H33" s="38"/>
      <c r="J33" s="11"/>
    </row>
    <row r="34" spans="1:10" ht="21" customHeight="1" x14ac:dyDescent="0.25">
      <c r="A34" s="60" t="s">
        <v>5</v>
      </c>
      <c r="B34" s="61"/>
      <c r="C34" s="61"/>
      <c r="D34" s="62"/>
      <c r="E34" s="38">
        <f>STDEV(F11,G11,H11)</f>
        <v>40221.6341771437</v>
      </c>
      <c r="F34" s="38"/>
      <c r="G34" s="38"/>
      <c r="H34" s="38"/>
    </row>
    <row r="35" spans="1:10" ht="21" customHeight="1" x14ac:dyDescent="0.25">
      <c r="A35" s="37" t="s">
        <v>6</v>
      </c>
      <c r="B35" s="37"/>
      <c r="C35" s="37"/>
      <c r="D35" s="37"/>
      <c r="E35" s="58">
        <f>(E34/E33)</f>
        <v>0.16096212452225045</v>
      </c>
      <c r="F35" s="58"/>
      <c r="G35" s="58"/>
      <c r="H35" s="58"/>
      <c r="J35" s="6"/>
    </row>
    <row r="36" spans="1:10" ht="21" customHeight="1" x14ac:dyDescent="0.25">
      <c r="A36" s="59" t="s">
        <v>34</v>
      </c>
      <c r="B36" s="59"/>
      <c r="C36" s="59"/>
      <c r="D36" s="59"/>
      <c r="E36" s="59"/>
      <c r="F36" s="59"/>
      <c r="G36" s="59"/>
      <c r="H36" s="59"/>
      <c r="J36" s="6"/>
    </row>
    <row r="38" spans="1:10" ht="42" customHeight="1" thickBot="1" x14ac:dyDescent="0.3">
      <c r="A38" s="53" t="s">
        <v>39</v>
      </c>
      <c r="B38" s="54"/>
      <c r="C38" s="54"/>
      <c r="D38" s="54"/>
      <c r="E38" s="54"/>
      <c r="F38" s="54"/>
      <c r="G38" s="55">
        <f>E33</f>
        <v>249882.6</v>
      </c>
      <c r="H38" s="55"/>
    </row>
    <row r="39" spans="1:10" ht="18" customHeight="1" x14ac:dyDescent="0.25">
      <c r="A39" s="56" t="s">
        <v>38</v>
      </c>
      <c r="B39" s="56"/>
      <c r="C39" s="56"/>
      <c r="D39" s="56"/>
      <c r="E39" s="56"/>
      <c r="F39" s="56"/>
      <c r="G39" s="57"/>
      <c r="H39" s="57"/>
    </row>
    <row r="40" spans="1:10" ht="18" customHeight="1" x14ac:dyDescent="0.25">
      <c r="A40" s="9"/>
      <c r="B40" s="9"/>
      <c r="C40" s="9"/>
      <c r="D40" s="9"/>
      <c r="E40" s="9"/>
      <c r="F40" s="9"/>
      <c r="G40" s="10"/>
      <c r="H40" s="10"/>
    </row>
    <row r="41" spans="1:10" ht="22.5" customHeight="1" x14ac:dyDescent="0.25">
      <c r="A41" s="45" t="s">
        <v>36</v>
      </c>
      <c r="B41" s="45"/>
      <c r="C41" s="45"/>
      <c r="D41" s="45"/>
      <c r="E41" s="45"/>
      <c r="F41" s="45"/>
      <c r="G41" s="45" t="s">
        <v>37</v>
      </c>
      <c r="H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</row>
    <row r="43" spans="1:10" x14ac:dyDescent="0.25">
      <c r="A43" s="45"/>
      <c r="B43" s="45"/>
      <c r="C43" s="45"/>
      <c r="D43" s="45"/>
      <c r="E43" s="45"/>
      <c r="F43" s="45"/>
    </row>
    <row r="44" spans="1:10" x14ac:dyDescent="0.25">
      <c r="A44" s="45"/>
      <c r="B44" s="45"/>
      <c r="C44" s="45"/>
      <c r="D44" s="45"/>
      <c r="E44" s="45"/>
      <c r="F44" s="45"/>
    </row>
  </sheetData>
  <mergeCells count="64">
    <mergeCell ref="A35:D35"/>
    <mergeCell ref="E35:H35"/>
    <mergeCell ref="A36:H36"/>
    <mergeCell ref="A34:D34"/>
    <mergeCell ref="E34:H34"/>
    <mergeCell ref="A44:F44"/>
    <mergeCell ref="A38:F38"/>
    <mergeCell ref="G38:H38"/>
    <mergeCell ref="A39:F39"/>
    <mergeCell ref="G39:H39"/>
    <mergeCell ref="A41:F41"/>
    <mergeCell ref="G41:H41"/>
    <mergeCell ref="A42:F42"/>
    <mergeCell ref="G42:H42"/>
    <mergeCell ref="A43:F43"/>
    <mergeCell ref="D29:H29"/>
    <mergeCell ref="E30:H30"/>
    <mergeCell ref="A31:H31"/>
    <mergeCell ref="A32:D32"/>
    <mergeCell ref="E32:H32"/>
    <mergeCell ref="A26:B30"/>
    <mergeCell ref="C26:C30"/>
    <mergeCell ref="D26:E26"/>
    <mergeCell ref="F26:H26"/>
    <mergeCell ref="D27:H27"/>
    <mergeCell ref="D28:H28"/>
    <mergeCell ref="A33:D33"/>
    <mergeCell ref="E33:H33"/>
    <mergeCell ref="A25:H25"/>
    <mergeCell ref="A14:D14"/>
    <mergeCell ref="E14:H14"/>
    <mergeCell ref="A15:H15"/>
    <mergeCell ref="A16:H16"/>
    <mergeCell ref="A17:H17"/>
    <mergeCell ref="A18:B22"/>
    <mergeCell ref="C18:C22"/>
    <mergeCell ref="D18:H18"/>
    <mergeCell ref="D19:F19"/>
    <mergeCell ref="G19:H19"/>
    <mergeCell ref="E20:H20"/>
    <mergeCell ref="D21:H21"/>
    <mergeCell ref="D22:H22"/>
    <mergeCell ref="A23:H23"/>
    <mergeCell ref="A24:H24"/>
    <mergeCell ref="E13:H13"/>
    <mergeCell ref="A7:H7"/>
    <mergeCell ref="A8:B9"/>
    <mergeCell ref="C8:D9"/>
    <mergeCell ref="A10:D10"/>
    <mergeCell ref="A11:B11"/>
    <mergeCell ref="C11:D11"/>
    <mergeCell ref="A12:B12"/>
    <mergeCell ref="C12:D12"/>
    <mergeCell ref="A13:D13"/>
    <mergeCell ref="E8:E10"/>
    <mergeCell ref="F8:F10"/>
    <mergeCell ref="G8:G10"/>
    <mergeCell ref="H8:H10"/>
    <mergeCell ref="G2:H2"/>
    <mergeCell ref="A3:H3"/>
    <mergeCell ref="A4:H4"/>
    <mergeCell ref="C5:H5"/>
    <mergeCell ref="A6:B6"/>
    <mergeCell ref="C6:H6"/>
  </mergeCell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2025-08-08T09:11:26Z</dcterms:modified>
</cp:coreProperties>
</file>