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970" windowHeight="8760" activeTab="3"/>
  </bookViews>
  <sheets>
    <sheet name="Дуслык" sheetId="1" r:id="rId1"/>
    <sheet name="Толпар" sheetId="3" r:id="rId2"/>
    <sheet name="Нур" sheetId="4" r:id="rId3"/>
    <sheet name="Акбузат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0" i="3" l="1"/>
  <c r="AD19" i="3"/>
  <c r="AD18" i="3"/>
  <c r="AD17" i="3"/>
  <c r="AD16" i="3"/>
  <c r="AD15" i="3"/>
  <c r="AD14" i="3"/>
  <c r="AD13" i="3"/>
  <c r="AD12" i="3"/>
  <c r="AD21" i="3" s="1"/>
</calcChain>
</file>

<file path=xl/sharedStrings.xml><?xml version="1.0" encoding="utf-8"?>
<sst xmlns="http://schemas.openxmlformats.org/spreadsheetml/2006/main" count="1291" uniqueCount="208">
  <si>
    <t xml:space="preserve">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</si>
  <si>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</si>
  <si>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</si>
  <si>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</si>
  <si>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</si>
  <si>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</si>
  <si>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</si>
  <si>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</si>
  <si>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</si>
  <si>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</si>
  <si>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</si>
  <si>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</si>
  <si>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</si>
  <si>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</si>
  <si>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</si>
  <si>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</si>
  <si>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</si>
  <si>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</si>
  <si>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</si>
  <si>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</si>
  <si>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</si>
  <si>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</si>
  <si>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</si>
  <si>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</si>
  <si>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</si>
  <si>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</si>
  <si>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</si>
  <si>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</si>
  <si>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</si>
  <si>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</si>
  <si>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</si>
  <si>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</si>
  <si>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</si>
  <si>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</si>
  <si>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</si>
  <si>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</si>
  <si>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</si>
  <si>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</si>
  <si>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</si>
  <si>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</si>
  <si>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</si>
  <si>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</si>
  <si>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</si>
  <si>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</si>
  <si>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</si>
  <si>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</si>
  <si>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</si>
  <si>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(должность)</t>
  </si>
  <si>
    <t>(подпись/расшифровка подписи)</t>
  </si>
  <si>
    <t>1</t>
  </si>
  <si>
    <t>мешки для мусора 35 л</t>
  </si>
  <si>
    <t>упак</t>
  </si>
  <si>
    <t xml:space="preserve">186,53 </t>
  </si>
  <si>
    <t xml:space="preserve">201,60 </t>
  </si>
  <si>
    <t xml:space="preserve">181,10 </t>
  </si>
  <si>
    <t>22.22.11.190</t>
  </si>
  <si>
    <t>2</t>
  </si>
  <si>
    <t>мешки для мусора 60 л</t>
  </si>
  <si>
    <t xml:space="preserve">154,06 </t>
  </si>
  <si>
    <t xml:space="preserve">186,00 </t>
  </si>
  <si>
    <t xml:space="preserve">149,57 </t>
  </si>
  <si>
    <t>3</t>
  </si>
  <si>
    <t>мешки для мусора 120 л</t>
  </si>
  <si>
    <t xml:space="preserve">331,77 </t>
  </si>
  <si>
    <t xml:space="preserve">352,80 </t>
  </si>
  <si>
    <t xml:space="preserve">322,11 </t>
  </si>
  <si>
    <t>4</t>
  </si>
  <si>
    <t>бумага туалетная</t>
  </si>
  <si>
    <t>шт</t>
  </si>
  <si>
    <t xml:space="preserve">232,31 </t>
  </si>
  <si>
    <t xml:space="preserve">225,55 </t>
  </si>
  <si>
    <t>17.22.11.110</t>
  </si>
  <si>
    <t>5</t>
  </si>
  <si>
    <t>полотно для мытья полов (50м)</t>
  </si>
  <si>
    <t xml:space="preserve">5 093,35 </t>
  </si>
  <si>
    <t xml:space="preserve">5 101,20 </t>
  </si>
  <si>
    <t xml:space="preserve">4 945,00 </t>
  </si>
  <si>
    <t>13.95.10.121</t>
  </si>
  <si>
    <t>6</t>
  </si>
  <si>
    <t>швабра</t>
  </si>
  <si>
    <t xml:space="preserve">1 590,57 </t>
  </si>
  <si>
    <t xml:space="preserve">1 419,60 </t>
  </si>
  <si>
    <t xml:space="preserve">1 544,24 </t>
  </si>
  <si>
    <t>32.91.19.190</t>
  </si>
  <si>
    <t>7</t>
  </si>
  <si>
    <t>насадка на швабру</t>
  </si>
  <si>
    <t xml:space="preserve">398,29 </t>
  </si>
  <si>
    <t xml:space="preserve">358,80 </t>
  </si>
  <si>
    <t xml:space="preserve">386,69 </t>
  </si>
  <si>
    <t>8</t>
  </si>
  <si>
    <t>салфетки тканевые в рулоне</t>
  </si>
  <si>
    <t>рул</t>
  </si>
  <si>
    <t xml:space="preserve">478,28 </t>
  </si>
  <si>
    <t xml:space="preserve">481,20 </t>
  </si>
  <si>
    <t xml:space="preserve">464,35 </t>
  </si>
  <si>
    <t>13.92.29.110</t>
  </si>
  <si>
    <t>9</t>
  </si>
  <si>
    <t>губка мочалка металическая</t>
  </si>
  <si>
    <t xml:space="preserve">90,37 </t>
  </si>
  <si>
    <t xml:space="preserve">76,80 </t>
  </si>
  <si>
    <t xml:space="preserve">87,74 </t>
  </si>
  <si>
    <t>25.99.12.110</t>
  </si>
  <si>
    <t>10</t>
  </si>
  <si>
    <t>салфетки бумажные</t>
  </si>
  <si>
    <t xml:space="preserve">38,22 </t>
  </si>
  <si>
    <t xml:space="preserve">36,00 </t>
  </si>
  <si>
    <t xml:space="preserve">37,11 </t>
  </si>
  <si>
    <t>17.22.11.130</t>
  </si>
  <si>
    <t>11</t>
  </si>
  <si>
    <t>салфетки вискозные</t>
  </si>
  <si>
    <t xml:space="preserve">95,83 </t>
  </si>
  <si>
    <t xml:space="preserve">81,60 </t>
  </si>
  <si>
    <t xml:space="preserve">93,04 </t>
  </si>
  <si>
    <t>12</t>
  </si>
  <si>
    <t>полотенца бумажные</t>
  </si>
  <si>
    <t xml:space="preserve">128,65 </t>
  </si>
  <si>
    <t xml:space="preserve">134,40 </t>
  </si>
  <si>
    <t xml:space="preserve">124,90 </t>
  </si>
  <si>
    <t>13</t>
  </si>
  <si>
    <t>шапочки для душа (100 шт)</t>
  </si>
  <si>
    <t xml:space="preserve">372,41 </t>
  </si>
  <si>
    <t xml:space="preserve">480,00 </t>
  </si>
  <si>
    <t xml:space="preserve">361,56 </t>
  </si>
  <si>
    <t>32.99.11.199</t>
  </si>
  <si>
    <t>14</t>
  </si>
  <si>
    <t>малярный скотч</t>
  </si>
  <si>
    <t xml:space="preserve">305,57 </t>
  </si>
  <si>
    <t xml:space="preserve">184,80 </t>
  </si>
  <si>
    <t xml:space="preserve">296,67 </t>
  </si>
  <si>
    <t>22.29.21.000</t>
  </si>
  <si>
    <t>15</t>
  </si>
  <si>
    <t>скотч упаковочный</t>
  </si>
  <si>
    <t xml:space="preserve">134,16 </t>
  </si>
  <si>
    <t xml:space="preserve">128,40 </t>
  </si>
  <si>
    <t xml:space="preserve">130,25 </t>
  </si>
  <si>
    <t>16</t>
  </si>
  <si>
    <t>перчатки хлопчатобумажные</t>
  </si>
  <si>
    <t>пар</t>
  </si>
  <si>
    <t xml:space="preserve">41,71 </t>
  </si>
  <si>
    <t xml:space="preserve">33,60 </t>
  </si>
  <si>
    <t xml:space="preserve">40,50 </t>
  </si>
  <si>
    <t>14.19.23.140</t>
  </si>
  <si>
    <t>17</t>
  </si>
  <si>
    <t>мешки фасовочные</t>
  </si>
  <si>
    <t xml:space="preserve">667,98 </t>
  </si>
  <si>
    <t xml:space="preserve">826,80 </t>
  </si>
  <si>
    <t xml:space="preserve">648,52 </t>
  </si>
  <si>
    <t>13.92.21.120</t>
  </si>
  <si>
    <t>18</t>
  </si>
  <si>
    <t>тряпкодержатель</t>
  </si>
  <si>
    <t xml:space="preserve">377,47 </t>
  </si>
  <si>
    <t xml:space="preserve">559,20 </t>
  </si>
  <si>
    <t xml:space="preserve">298,50 </t>
  </si>
  <si>
    <t>32.91.11.000</t>
  </si>
  <si>
    <t>19</t>
  </si>
  <si>
    <t>стрейч- пленка</t>
  </si>
  <si>
    <t xml:space="preserve">651,67 </t>
  </si>
  <si>
    <t xml:space="preserve">549,60 </t>
  </si>
  <si>
    <t xml:space="preserve">632,69 </t>
  </si>
  <si>
    <t>22.21.30.120</t>
  </si>
  <si>
    <t>20</t>
  </si>
  <si>
    <t>тряпка из микрофибры</t>
  </si>
  <si>
    <t xml:space="preserve">399,49 </t>
  </si>
  <si>
    <t xml:space="preserve">272,40 </t>
  </si>
  <si>
    <t xml:space="preserve">387,85 </t>
  </si>
  <si>
    <t>21</t>
  </si>
  <si>
    <t>швабра с губкой и отжимом</t>
  </si>
  <si>
    <t xml:space="preserve">837,43 </t>
  </si>
  <si>
    <t xml:space="preserve">1 017,60 </t>
  </si>
  <si>
    <t xml:space="preserve">813,04 </t>
  </si>
  <si>
    <t>Поставщик 1</t>
  </si>
  <si>
    <t>Поставщик 2</t>
  </si>
  <si>
    <t>Поставщик 3</t>
  </si>
  <si>
    <t>Дата подготовки обоснования НМЦК:05.12.2025</t>
  </si>
  <si>
    <t>На основании проведенного анализа рынка и расчетов, НМЦК составляет: 447 751,97 рублей.</t>
  </si>
  <si>
    <t>Используемый метод определения НМЦК
с обоснованием:</t>
  </si>
  <si>
    <t>Характеристики объекта закупки указаны в описании объекта закупки</t>
  </si>
  <si>
    <t>Средняя цена (руб.)</t>
  </si>
  <si>
    <t xml:space="preserve">/ </t>
  </si>
  <si>
    <t>32.91.19.130</t>
  </si>
  <si>
    <t xml:space="preserve">354,68 </t>
  </si>
  <si>
    <t xml:space="preserve">351,60 </t>
  </si>
  <si>
    <t xml:space="preserve">344,35 </t>
  </si>
  <si>
    <t>Поставка хозяйственных товаров (Толпар)</t>
  </si>
  <si>
    <t>ведро пластиковое</t>
  </si>
  <si>
    <t>22.29.23.120</t>
  </si>
  <si>
    <t xml:space="preserve">200,22 </t>
  </si>
  <si>
    <t xml:space="preserve">160,80 </t>
  </si>
  <si>
    <t xml:space="preserve">194,39 </t>
  </si>
  <si>
    <t>скребок для чистки окон</t>
  </si>
  <si>
    <t xml:space="preserve">861,15 </t>
  </si>
  <si>
    <t xml:space="preserve">619,20 </t>
  </si>
  <si>
    <t xml:space="preserve">836,07 </t>
  </si>
  <si>
    <t>На основании проведенного анализа рынка и расчетов, НМЦК составляет: 79 050,90 рублей.</t>
  </si>
  <si>
    <t>Поставка хозяйственных товаров (Нур)</t>
  </si>
  <si>
    <t>На основании проведенного анализа рынка и расчетов, НМЦК составляет: 67 339,37 рублей.</t>
  </si>
  <si>
    <t>Поставка хозяйственных товаров (Акбузат)</t>
  </si>
  <si>
    <t>бумага туалетная (8шт)</t>
  </si>
  <si>
    <t xml:space="preserve">221,05 </t>
  </si>
  <si>
    <t xml:space="preserve">297,60 </t>
  </si>
  <si>
    <t xml:space="preserve">214,61 </t>
  </si>
  <si>
    <t>ершик туалетные</t>
  </si>
  <si>
    <t>На основании проведенного анализа рынка и расчетов, НМЦК составляет: 623 352,46 рублей.</t>
  </si>
  <si>
    <t xml:space="preserve">Обоснование начальной (максимальной) цены договора, 
цены договора, заключаемого с единственным поставщиком (подрядчиком, исполнителем)           </t>
  </si>
  <si>
    <t>Метод сопоставимых рыночных цен (анализа рынка) является приоритетным для определения и обоснования начальной (максимальной) цены договора, цены договора,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</si>
  <si>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Работник договорной службы/договорный управляющий:</t>
  </si>
  <si>
    <t>Поставка хозяйственных товаров (Совместный аукцион)</t>
  </si>
  <si>
    <t>Работник договорной службы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</si>
</sst>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9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71120</xdr:colOff>
      <xdr:row>9</xdr:row>
      <xdr:rowOff>30480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801620"/>
          <a:ext cx="1584325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1581785</xdr:colOff>
      <xdr:row>10</xdr:row>
      <xdr:rowOff>614045</xdr:rowOff>
    </xdr:to>
    <xdr:pic>
      <xdr:nvPicPr>
        <xdr:cNvPr id="7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49550" y="4676775"/>
          <a:ext cx="138176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1181100</xdr:colOff>
      <xdr:row>10</xdr:row>
      <xdr:rowOff>601980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9525" y="4667250"/>
          <a:ext cx="1066800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1343026</xdr:colOff>
      <xdr:row>10</xdr:row>
      <xdr:rowOff>608964</xdr:rowOff>
    </xdr:to>
    <xdr:pic>
      <xdr:nvPicPr>
        <xdr:cNvPr id="9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68276" y="4743449"/>
          <a:ext cx="1181100" cy="45656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71120</xdr:colOff>
      <xdr:row>8</xdr:row>
      <xdr:rowOff>802005</xdr:rowOff>
    </xdr:to>
    <xdr:pic>
      <xdr:nvPicPr>
        <xdr:cNvPr id="2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801620"/>
          <a:ext cx="1584325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1581785</xdr:colOff>
      <xdr:row>10</xdr:row>
      <xdr:rowOff>614045</xdr:rowOff>
    </xdr:to>
    <xdr:pic>
      <xdr:nvPicPr>
        <xdr:cNvPr id="3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49550" y="4676775"/>
          <a:ext cx="138176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1181100</xdr:colOff>
      <xdr:row>10</xdr:row>
      <xdr:rowOff>601980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9525" y="4667250"/>
          <a:ext cx="1066800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1343026</xdr:colOff>
      <xdr:row>10</xdr:row>
      <xdr:rowOff>608964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68276" y="4743449"/>
          <a:ext cx="1181100" cy="45656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71120</xdr:colOff>
      <xdr:row>8</xdr:row>
      <xdr:rowOff>802005</xdr:rowOff>
    </xdr:to>
    <xdr:pic>
      <xdr:nvPicPr>
        <xdr:cNvPr id="2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801620"/>
          <a:ext cx="1584325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1581785</xdr:colOff>
      <xdr:row>10</xdr:row>
      <xdr:rowOff>614045</xdr:rowOff>
    </xdr:to>
    <xdr:pic>
      <xdr:nvPicPr>
        <xdr:cNvPr id="3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49550" y="4676775"/>
          <a:ext cx="138176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1181100</xdr:colOff>
      <xdr:row>10</xdr:row>
      <xdr:rowOff>601980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9525" y="4667250"/>
          <a:ext cx="1066800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1343026</xdr:colOff>
      <xdr:row>10</xdr:row>
      <xdr:rowOff>608964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68276" y="4743449"/>
          <a:ext cx="118110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47"/>
  <sheetViews>
    <sheetView view="pageBreakPreview" topLeftCell="A16" zoomScaleNormal="100" zoomScaleSheetLayoutView="100" workbookViewId="0">
      <selection activeCell="A13" sqref="A13:XFD32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45" t="s">
        <v>203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6" t="s">
        <v>1</v>
      </c>
      <c r="B6" s="26"/>
      <c r="C6" s="46" t="s">
        <v>176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2" ht="42" customHeight="1" x14ac:dyDescent="0.25">
      <c r="A7" s="26" t="s">
        <v>175</v>
      </c>
      <c r="B7" s="26"/>
      <c r="C7" s="46" t="s">
        <v>204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</row>
    <row r="8" spans="1:32" ht="43.5" customHeight="1" x14ac:dyDescent="0.25">
      <c r="A8" s="41" t="s">
        <v>206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4"/>
    </row>
    <row r="9" spans="1:32" ht="125.25" customHeight="1" x14ac:dyDescent="0.25">
      <c r="A9" s="47" t="s">
        <v>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</row>
    <row r="10" spans="1:32" ht="30" customHeight="1" x14ac:dyDescent="0.25">
      <c r="A10" s="26" t="s">
        <v>3</v>
      </c>
      <c r="B10" s="26" t="s">
        <v>4</v>
      </c>
      <c r="C10" s="26"/>
      <c r="D10" s="48" t="s">
        <v>5</v>
      </c>
      <c r="E10" s="26" t="s">
        <v>6</v>
      </c>
      <c r="F10" s="48" t="s">
        <v>7</v>
      </c>
      <c r="G10" s="6" t="s">
        <v>170</v>
      </c>
      <c r="H10" s="6" t="s">
        <v>171</v>
      </c>
      <c r="I10" s="6" t="s">
        <v>172</v>
      </c>
      <c r="J10" s="6" t="s">
        <v>8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  <c r="P10" s="6" t="s">
        <v>14</v>
      </c>
      <c r="Q10" s="6" t="s">
        <v>15</v>
      </c>
      <c r="R10" s="6" t="s">
        <v>16</v>
      </c>
      <c r="S10" s="6" t="s">
        <v>17</v>
      </c>
      <c r="T10" s="6" t="s">
        <v>18</v>
      </c>
      <c r="U10" s="6" t="s">
        <v>19</v>
      </c>
      <c r="V10" s="6" t="s">
        <v>20</v>
      </c>
      <c r="W10" s="6" t="s">
        <v>21</v>
      </c>
      <c r="X10" s="6" t="s">
        <v>22</v>
      </c>
      <c r="Y10" s="6" t="s">
        <v>23</v>
      </c>
      <c r="Z10" s="6" t="s">
        <v>24</v>
      </c>
      <c r="AA10" s="7" t="s">
        <v>25</v>
      </c>
      <c r="AB10" s="7" t="s">
        <v>26</v>
      </c>
      <c r="AC10" s="48" t="s">
        <v>177</v>
      </c>
      <c r="AD10" s="8" t="s">
        <v>27</v>
      </c>
    </row>
    <row r="11" spans="1:32" ht="45" customHeight="1" x14ac:dyDescent="0.25">
      <c r="A11" s="26"/>
      <c r="B11" s="26"/>
      <c r="C11" s="26"/>
      <c r="D11" s="48"/>
      <c r="E11" s="26"/>
      <c r="F11" s="48"/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6" t="s">
        <v>28</v>
      </c>
      <c r="AA11" s="9"/>
      <c r="AB11" s="9"/>
      <c r="AC11" s="48"/>
      <c r="AD11" s="10"/>
    </row>
    <row r="12" spans="1:32" ht="30" customHeight="1" x14ac:dyDescent="0.25">
      <c r="A12" s="11" t="s">
        <v>49</v>
      </c>
      <c r="B12" s="26" t="s">
        <v>50</v>
      </c>
      <c r="C12" s="26"/>
      <c r="D12" s="7" t="s">
        <v>55</v>
      </c>
      <c r="E12" s="11" t="s">
        <v>51</v>
      </c>
      <c r="F12" s="12">
        <v>1200</v>
      </c>
      <c r="G12" s="6" t="s">
        <v>52</v>
      </c>
      <c r="H12" s="6" t="s">
        <v>53</v>
      </c>
      <c r="I12" s="6" t="s">
        <v>54</v>
      </c>
      <c r="J12" s="6" t="s">
        <v>29</v>
      </c>
      <c r="K12" s="6" t="s">
        <v>30</v>
      </c>
      <c r="L12" s="6" t="s">
        <v>31</v>
      </c>
      <c r="M12" s="6" t="s">
        <v>32</v>
      </c>
      <c r="N12" s="6" t="s">
        <v>33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38</v>
      </c>
      <c r="T12" s="6" t="s">
        <v>39</v>
      </c>
      <c r="U12" s="6" t="s">
        <v>40</v>
      </c>
      <c r="V12" s="6" t="s">
        <v>41</v>
      </c>
      <c r="W12" s="6" t="s">
        <v>42</v>
      </c>
      <c r="X12" s="6" t="s">
        <v>43</v>
      </c>
      <c r="Y12" s="6" t="s">
        <v>44</v>
      </c>
      <c r="Z12" s="6" t="s">
        <v>45</v>
      </c>
      <c r="AA12" s="6">
        <v>10.62</v>
      </c>
      <c r="AB12" s="6">
        <v>5.6</v>
      </c>
      <c r="AC12" s="6">
        <v>189.74</v>
      </c>
      <c r="AD12" s="6">
        <v>227688</v>
      </c>
      <c r="AE12" s="13"/>
      <c r="AF12" s="13"/>
    </row>
    <row r="13" spans="1:32" ht="30" customHeight="1" x14ac:dyDescent="0.25">
      <c r="A13" s="11" t="s">
        <v>56</v>
      </c>
      <c r="B13" s="26" t="s">
        <v>57</v>
      </c>
      <c r="C13" s="26"/>
      <c r="D13" s="7" t="s">
        <v>55</v>
      </c>
      <c r="E13" s="11" t="s">
        <v>51</v>
      </c>
      <c r="F13" s="12">
        <v>50</v>
      </c>
      <c r="G13" s="6" t="s">
        <v>58</v>
      </c>
      <c r="H13" s="6" t="s">
        <v>59</v>
      </c>
      <c r="I13" s="6" t="s">
        <v>60</v>
      </c>
      <c r="J13" s="6" t="s">
        <v>29</v>
      </c>
      <c r="K13" s="6" t="s">
        <v>30</v>
      </c>
      <c r="L13" s="6" t="s">
        <v>31</v>
      </c>
      <c r="M13" s="6" t="s">
        <v>32</v>
      </c>
      <c r="N13" s="6" t="s">
        <v>33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40</v>
      </c>
      <c r="V13" s="6" t="s">
        <v>41</v>
      </c>
      <c r="W13" s="6" t="s">
        <v>42</v>
      </c>
      <c r="X13" s="6" t="s">
        <v>43</v>
      </c>
      <c r="Y13" s="6" t="s">
        <v>44</v>
      </c>
      <c r="Z13" s="6" t="s">
        <v>45</v>
      </c>
      <c r="AA13" s="6">
        <v>19.86</v>
      </c>
      <c r="AB13" s="6">
        <v>12.17</v>
      </c>
      <c r="AC13" s="6">
        <v>163.21</v>
      </c>
      <c r="AD13" s="6">
        <v>8160.5</v>
      </c>
      <c r="AE13" s="13"/>
      <c r="AF13" s="13"/>
    </row>
    <row r="14" spans="1:32" ht="30" customHeight="1" x14ac:dyDescent="0.25">
      <c r="A14" s="11" t="s">
        <v>61</v>
      </c>
      <c r="B14" s="26" t="s">
        <v>62</v>
      </c>
      <c r="C14" s="26"/>
      <c r="D14" s="7" t="s">
        <v>55</v>
      </c>
      <c r="E14" s="11" t="s">
        <v>51</v>
      </c>
      <c r="F14" s="12">
        <v>50</v>
      </c>
      <c r="G14" s="6" t="s">
        <v>63</v>
      </c>
      <c r="H14" s="6" t="s">
        <v>64</v>
      </c>
      <c r="I14" s="6" t="s">
        <v>65</v>
      </c>
      <c r="J14" s="6" t="s">
        <v>29</v>
      </c>
      <c r="K14" s="6" t="s">
        <v>30</v>
      </c>
      <c r="L14" s="6" t="s">
        <v>31</v>
      </c>
      <c r="M14" s="6" t="s">
        <v>32</v>
      </c>
      <c r="N14" s="6" t="s">
        <v>33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40</v>
      </c>
      <c r="V14" s="6" t="s">
        <v>41</v>
      </c>
      <c r="W14" s="6" t="s">
        <v>42</v>
      </c>
      <c r="X14" s="6" t="s">
        <v>43</v>
      </c>
      <c r="Y14" s="6" t="s">
        <v>44</v>
      </c>
      <c r="Z14" s="6" t="s">
        <v>45</v>
      </c>
      <c r="AA14" s="6">
        <v>15.69</v>
      </c>
      <c r="AB14" s="6">
        <v>4.68</v>
      </c>
      <c r="AC14" s="6">
        <v>335.56</v>
      </c>
      <c r="AD14" s="6">
        <v>16778</v>
      </c>
      <c r="AE14" s="13"/>
      <c r="AF14" s="13"/>
    </row>
    <row r="15" spans="1:32" ht="30" customHeight="1" x14ac:dyDescent="0.25">
      <c r="A15" s="11" t="s">
        <v>66</v>
      </c>
      <c r="B15" s="26" t="s">
        <v>67</v>
      </c>
      <c r="C15" s="26"/>
      <c r="D15" s="7" t="s">
        <v>71</v>
      </c>
      <c r="E15" s="11" t="s">
        <v>68</v>
      </c>
      <c r="F15" s="12">
        <v>144</v>
      </c>
      <c r="G15" s="6" t="s">
        <v>69</v>
      </c>
      <c r="H15" s="6" t="s">
        <v>53</v>
      </c>
      <c r="I15" s="6" t="s">
        <v>70</v>
      </c>
      <c r="J15" s="6" t="s">
        <v>29</v>
      </c>
      <c r="K15" s="6" t="s">
        <v>30</v>
      </c>
      <c r="L15" s="6" t="s">
        <v>31</v>
      </c>
      <c r="M15" s="6" t="s">
        <v>32</v>
      </c>
      <c r="N15" s="6" t="s">
        <v>33</v>
      </c>
      <c r="O15" s="6" t="s">
        <v>34</v>
      </c>
      <c r="P15" s="6" t="s">
        <v>35</v>
      </c>
      <c r="Q15" s="6" t="s">
        <v>36</v>
      </c>
      <c r="R15" s="6" t="s">
        <v>37</v>
      </c>
      <c r="S15" s="6" t="s">
        <v>38</v>
      </c>
      <c r="T15" s="6" t="s">
        <v>39</v>
      </c>
      <c r="U15" s="6" t="s">
        <v>40</v>
      </c>
      <c r="V15" s="6" t="s">
        <v>41</v>
      </c>
      <c r="W15" s="6" t="s">
        <v>42</v>
      </c>
      <c r="X15" s="6" t="s">
        <v>43</v>
      </c>
      <c r="Y15" s="6" t="s">
        <v>44</v>
      </c>
      <c r="Z15" s="6" t="s">
        <v>45</v>
      </c>
      <c r="AA15" s="6">
        <v>16.14</v>
      </c>
      <c r="AB15" s="6">
        <v>7.34</v>
      </c>
      <c r="AC15" s="6">
        <v>219.82</v>
      </c>
      <c r="AD15" s="6">
        <v>31654.080000000002</v>
      </c>
      <c r="AE15" s="13"/>
      <c r="AF15" s="13"/>
    </row>
    <row r="16" spans="1:32" ht="30" customHeight="1" x14ac:dyDescent="0.25">
      <c r="A16" s="11" t="s">
        <v>72</v>
      </c>
      <c r="B16" s="26" t="s">
        <v>73</v>
      </c>
      <c r="C16" s="26"/>
      <c r="D16" s="7" t="s">
        <v>77</v>
      </c>
      <c r="E16" s="11" t="s">
        <v>68</v>
      </c>
      <c r="F16" s="12">
        <v>2</v>
      </c>
      <c r="G16" s="6" t="s">
        <v>74</v>
      </c>
      <c r="H16" s="6" t="s">
        <v>75</v>
      </c>
      <c r="I16" s="6" t="s">
        <v>76</v>
      </c>
      <c r="J16" s="6" t="s">
        <v>29</v>
      </c>
      <c r="K16" s="6" t="s">
        <v>30</v>
      </c>
      <c r="L16" s="6" t="s">
        <v>31</v>
      </c>
      <c r="M16" s="6" t="s">
        <v>32</v>
      </c>
      <c r="N16" s="6" t="s">
        <v>33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38</v>
      </c>
      <c r="T16" s="6" t="s">
        <v>39</v>
      </c>
      <c r="U16" s="6" t="s">
        <v>40</v>
      </c>
      <c r="V16" s="6" t="s">
        <v>41</v>
      </c>
      <c r="W16" s="6" t="s">
        <v>42</v>
      </c>
      <c r="X16" s="6" t="s">
        <v>43</v>
      </c>
      <c r="Y16" s="6" t="s">
        <v>44</v>
      </c>
      <c r="Z16" s="6" t="s">
        <v>45</v>
      </c>
      <c r="AA16" s="6">
        <v>88</v>
      </c>
      <c r="AB16" s="6">
        <v>1.74</v>
      </c>
      <c r="AC16" s="6">
        <v>5046.5200000000004</v>
      </c>
      <c r="AD16" s="6">
        <v>10093.040000000001</v>
      </c>
      <c r="AE16" s="13"/>
      <c r="AF16" s="13"/>
    </row>
    <row r="17" spans="1:32" ht="30" customHeight="1" x14ac:dyDescent="0.25">
      <c r="A17" s="11" t="s">
        <v>78</v>
      </c>
      <c r="B17" s="26" t="s">
        <v>79</v>
      </c>
      <c r="C17" s="26"/>
      <c r="D17" s="7" t="s">
        <v>83</v>
      </c>
      <c r="E17" s="11" t="s">
        <v>68</v>
      </c>
      <c r="F17" s="12">
        <v>10</v>
      </c>
      <c r="G17" s="6" t="s">
        <v>80</v>
      </c>
      <c r="H17" s="6" t="s">
        <v>81</v>
      </c>
      <c r="I17" s="6" t="s">
        <v>82</v>
      </c>
      <c r="J17" s="6" t="s">
        <v>29</v>
      </c>
      <c r="K17" s="6" t="s">
        <v>30</v>
      </c>
      <c r="L17" s="6" t="s">
        <v>31</v>
      </c>
      <c r="M17" s="6" t="s">
        <v>32</v>
      </c>
      <c r="N17" s="6" t="s">
        <v>33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38</v>
      </c>
      <c r="T17" s="6" t="s">
        <v>39</v>
      </c>
      <c r="U17" s="6" t="s">
        <v>40</v>
      </c>
      <c r="V17" s="6" t="s">
        <v>41</v>
      </c>
      <c r="W17" s="6" t="s">
        <v>42</v>
      </c>
      <c r="X17" s="6" t="s">
        <v>43</v>
      </c>
      <c r="Y17" s="6" t="s">
        <v>44</v>
      </c>
      <c r="Z17" s="6" t="s">
        <v>45</v>
      </c>
      <c r="AA17" s="6">
        <v>88.42</v>
      </c>
      <c r="AB17" s="6">
        <v>5.82</v>
      </c>
      <c r="AC17" s="6">
        <v>1518.14</v>
      </c>
      <c r="AD17" s="6">
        <v>15181.4</v>
      </c>
      <c r="AE17" s="13"/>
      <c r="AF17" s="13"/>
    </row>
    <row r="18" spans="1:32" ht="30" customHeight="1" x14ac:dyDescent="0.25">
      <c r="A18" s="11" t="s">
        <v>84</v>
      </c>
      <c r="B18" s="26" t="s">
        <v>85</v>
      </c>
      <c r="C18" s="26"/>
      <c r="D18" s="7" t="s">
        <v>83</v>
      </c>
      <c r="E18" s="11" t="s">
        <v>68</v>
      </c>
      <c r="F18" s="12">
        <v>30</v>
      </c>
      <c r="G18" s="6" t="s">
        <v>86</v>
      </c>
      <c r="H18" s="6" t="s">
        <v>87</v>
      </c>
      <c r="I18" s="6" t="s">
        <v>88</v>
      </c>
      <c r="J18" s="6" t="s">
        <v>29</v>
      </c>
      <c r="K18" s="6" t="s">
        <v>30</v>
      </c>
      <c r="L18" s="6" t="s">
        <v>31</v>
      </c>
      <c r="M18" s="6" t="s">
        <v>32</v>
      </c>
      <c r="N18" s="6" t="s">
        <v>33</v>
      </c>
      <c r="O18" s="6" t="s">
        <v>34</v>
      </c>
      <c r="P18" s="6" t="s">
        <v>35</v>
      </c>
      <c r="Q18" s="6" t="s">
        <v>36</v>
      </c>
      <c r="R18" s="6" t="s">
        <v>37</v>
      </c>
      <c r="S18" s="6" t="s">
        <v>38</v>
      </c>
      <c r="T18" s="6" t="s">
        <v>39</v>
      </c>
      <c r="U18" s="6" t="s">
        <v>40</v>
      </c>
      <c r="V18" s="6" t="s">
        <v>41</v>
      </c>
      <c r="W18" s="6" t="s">
        <v>42</v>
      </c>
      <c r="X18" s="6" t="s">
        <v>43</v>
      </c>
      <c r="Y18" s="6" t="s">
        <v>44</v>
      </c>
      <c r="Z18" s="6" t="s">
        <v>45</v>
      </c>
      <c r="AA18" s="6">
        <v>20.3</v>
      </c>
      <c r="AB18" s="6">
        <v>5.32</v>
      </c>
      <c r="AC18" s="6">
        <v>381.26</v>
      </c>
      <c r="AD18" s="6">
        <v>11437.8</v>
      </c>
      <c r="AE18" s="13"/>
      <c r="AF18" s="13"/>
    </row>
    <row r="19" spans="1:32" ht="30" customHeight="1" x14ac:dyDescent="0.25">
      <c r="A19" s="11" t="s">
        <v>89</v>
      </c>
      <c r="B19" s="26" t="s">
        <v>90</v>
      </c>
      <c r="C19" s="26"/>
      <c r="D19" s="7" t="s">
        <v>95</v>
      </c>
      <c r="E19" s="11" t="s">
        <v>91</v>
      </c>
      <c r="F19" s="12">
        <v>5</v>
      </c>
      <c r="G19" s="6" t="s">
        <v>92</v>
      </c>
      <c r="H19" s="6" t="s">
        <v>93</v>
      </c>
      <c r="I19" s="6" t="s">
        <v>94</v>
      </c>
      <c r="J19" s="6" t="s">
        <v>29</v>
      </c>
      <c r="K19" s="6" t="s">
        <v>30</v>
      </c>
      <c r="L19" s="6" t="s">
        <v>31</v>
      </c>
      <c r="M19" s="6" t="s">
        <v>32</v>
      </c>
      <c r="N19" s="6" t="s">
        <v>33</v>
      </c>
      <c r="O19" s="6" t="s">
        <v>34</v>
      </c>
      <c r="P19" s="6" t="s">
        <v>35</v>
      </c>
      <c r="Q19" s="6" t="s">
        <v>36</v>
      </c>
      <c r="R19" s="6" t="s">
        <v>37</v>
      </c>
      <c r="S19" s="6" t="s">
        <v>38</v>
      </c>
      <c r="T19" s="6" t="s">
        <v>39</v>
      </c>
      <c r="U19" s="6" t="s">
        <v>40</v>
      </c>
      <c r="V19" s="6" t="s">
        <v>41</v>
      </c>
      <c r="W19" s="6" t="s">
        <v>42</v>
      </c>
      <c r="X19" s="6" t="s">
        <v>43</v>
      </c>
      <c r="Y19" s="6" t="s">
        <v>44</v>
      </c>
      <c r="Z19" s="6" t="s">
        <v>45</v>
      </c>
      <c r="AA19" s="6">
        <v>9</v>
      </c>
      <c r="AB19" s="6">
        <v>1.9</v>
      </c>
      <c r="AC19" s="6">
        <v>474.61</v>
      </c>
      <c r="AD19" s="6">
        <v>2373.0500000000002</v>
      </c>
      <c r="AE19" s="13"/>
      <c r="AF19" s="13"/>
    </row>
    <row r="20" spans="1:32" ht="30" customHeight="1" x14ac:dyDescent="0.25">
      <c r="A20" s="11" t="s">
        <v>96</v>
      </c>
      <c r="B20" s="26" t="s">
        <v>97</v>
      </c>
      <c r="C20" s="26"/>
      <c r="D20" s="7" t="s">
        <v>101</v>
      </c>
      <c r="E20" s="11" t="s">
        <v>68</v>
      </c>
      <c r="F20" s="12">
        <v>600</v>
      </c>
      <c r="G20" s="6" t="s">
        <v>98</v>
      </c>
      <c r="H20" s="6" t="s">
        <v>99</v>
      </c>
      <c r="I20" s="6" t="s">
        <v>100</v>
      </c>
      <c r="J20" s="6" t="s">
        <v>29</v>
      </c>
      <c r="K20" s="6" t="s">
        <v>30</v>
      </c>
      <c r="L20" s="6" t="s">
        <v>31</v>
      </c>
      <c r="M20" s="6" t="s">
        <v>32</v>
      </c>
      <c r="N20" s="6" t="s">
        <v>33</v>
      </c>
      <c r="O20" s="6" t="s">
        <v>34</v>
      </c>
      <c r="P20" s="6" t="s">
        <v>35</v>
      </c>
      <c r="Q20" s="6" t="s">
        <v>36</v>
      </c>
      <c r="R20" s="6" t="s">
        <v>37</v>
      </c>
      <c r="S20" s="6" t="s">
        <v>38</v>
      </c>
      <c r="T20" s="6" t="s">
        <v>39</v>
      </c>
      <c r="U20" s="6" t="s">
        <v>40</v>
      </c>
      <c r="V20" s="6" t="s">
        <v>41</v>
      </c>
      <c r="W20" s="6" t="s">
        <v>42</v>
      </c>
      <c r="X20" s="6" t="s">
        <v>43</v>
      </c>
      <c r="Y20" s="6" t="s">
        <v>44</v>
      </c>
      <c r="Z20" s="6" t="s">
        <v>45</v>
      </c>
      <c r="AA20" s="6">
        <v>7.2</v>
      </c>
      <c r="AB20" s="6">
        <v>8.4700000000000006</v>
      </c>
      <c r="AC20" s="6">
        <v>84.97</v>
      </c>
      <c r="AD20" s="6">
        <v>50982</v>
      </c>
      <c r="AE20" s="13"/>
      <c r="AF20" s="13"/>
    </row>
    <row r="21" spans="1:32" ht="30" customHeight="1" x14ac:dyDescent="0.25">
      <c r="A21" s="11" t="s">
        <v>102</v>
      </c>
      <c r="B21" s="26" t="s">
        <v>103</v>
      </c>
      <c r="C21" s="26"/>
      <c r="D21" s="7" t="s">
        <v>107</v>
      </c>
      <c r="E21" s="11" t="s">
        <v>51</v>
      </c>
      <c r="F21" s="12">
        <v>350</v>
      </c>
      <c r="G21" s="6" t="s">
        <v>104</v>
      </c>
      <c r="H21" s="6" t="s">
        <v>105</v>
      </c>
      <c r="I21" s="6" t="s">
        <v>106</v>
      </c>
      <c r="J21" s="6" t="s">
        <v>29</v>
      </c>
      <c r="K21" s="6" t="s">
        <v>30</v>
      </c>
      <c r="L21" s="6" t="s">
        <v>31</v>
      </c>
      <c r="M21" s="6" t="s">
        <v>32</v>
      </c>
      <c r="N21" s="6" t="s">
        <v>33</v>
      </c>
      <c r="O21" s="6" t="s">
        <v>34</v>
      </c>
      <c r="P21" s="6" t="s">
        <v>35</v>
      </c>
      <c r="Q21" s="6" t="s">
        <v>36</v>
      </c>
      <c r="R21" s="6" t="s">
        <v>37</v>
      </c>
      <c r="S21" s="6" t="s">
        <v>38</v>
      </c>
      <c r="T21" s="6" t="s">
        <v>39</v>
      </c>
      <c r="U21" s="6" t="s">
        <v>40</v>
      </c>
      <c r="V21" s="6" t="s">
        <v>41</v>
      </c>
      <c r="W21" s="6" t="s">
        <v>42</v>
      </c>
      <c r="X21" s="6" t="s">
        <v>43</v>
      </c>
      <c r="Y21" s="6" t="s">
        <v>44</v>
      </c>
      <c r="Z21" s="6" t="s">
        <v>45</v>
      </c>
      <c r="AA21" s="6">
        <v>1.1100000000000001</v>
      </c>
      <c r="AB21" s="6">
        <v>2.99</v>
      </c>
      <c r="AC21" s="6">
        <v>37.11</v>
      </c>
      <c r="AD21" s="6">
        <v>12988.5</v>
      </c>
      <c r="AE21" s="13"/>
      <c r="AF21" s="13"/>
    </row>
    <row r="22" spans="1:32" ht="30" customHeight="1" x14ac:dyDescent="0.25">
      <c r="A22" s="11" t="s">
        <v>108</v>
      </c>
      <c r="B22" s="26" t="s">
        <v>109</v>
      </c>
      <c r="C22" s="26"/>
      <c r="D22" s="7" t="s">
        <v>95</v>
      </c>
      <c r="E22" s="11" t="s">
        <v>51</v>
      </c>
      <c r="F22" s="12">
        <v>50</v>
      </c>
      <c r="G22" s="6" t="s">
        <v>110</v>
      </c>
      <c r="H22" s="6" t="s">
        <v>111</v>
      </c>
      <c r="I22" s="6" t="s">
        <v>112</v>
      </c>
      <c r="J22" s="6" t="s">
        <v>29</v>
      </c>
      <c r="K22" s="6" t="s">
        <v>30</v>
      </c>
      <c r="L22" s="6" t="s">
        <v>31</v>
      </c>
      <c r="M22" s="6" t="s">
        <v>32</v>
      </c>
      <c r="N22" s="6" t="s">
        <v>33</v>
      </c>
      <c r="O22" s="6" t="s">
        <v>34</v>
      </c>
      <c r="P22" s="6" t="s">
        <v>35</v>
      </c>
      <c r="Q22" s="6" t="s">
        <v>36</v>
      </c>
      <c r="R22" s="6" t="s">
        <v>37</v>
      </c>
      <c r="S22" s="6" t="s">
        <v>38</v>
      </c>
      <c r="T22" s="6" t="s">
        <v>39</v>
      </c>
      <c r="U22" s="6" t="s">
        <v>40</v>
      </c>
      <c r="V22" s="6" t="s">
        <v>41</v>
      </c>
      <c r="W22" s="6" t="s">
        <v>42</v>
      </c>
      <c r="X22" s="6" t="s">
        <v>43</v>
      </c>
      <c r="Y22" s="6" t="s">
        <v>44</v>
      </c>
      <c r="Z22" s="6" t="s">
        <v>45</v>
      </c>
      <c r="AA22" s="6">
        <v>7.54</v>
      </c>
      <c r="AB22" s="6">
        <v>8.36</v>
      </c>
      <c r="AC22" s="6">
        <v>90.16</v>
      </c>
      <c r="AD22" s="6">
        <v>4508</v>
      </c>
      <c r="AE22" s="13"/>
      <c r="AF22" s="13"/>
    </row>
    <row r="23" spans="1:32" ht="30" customHeight="1" x14ac:dyDescent="0.25">
      <c r="A23" s="11" t="s">
        <v>113</v>
      </c>
      <c r="B23" s="26" t="s">
        <v>114</v>
      </c>
      <c r="C23" s="26"/>
      <c r="D23" s="7" t="s">
        <v>107</v>
      </c>
      <c r="E23" s="11" t="s">
        <v>51</v>
      </c>
      <c r="F23" s="12">
        <v>30</v>
      </c>
      <c r="G23" s="6" t="s">
        <v>115</v>
      </c>
      <c r="H23" s="6" t="s">
        <v>116</v>
      </c>
      <c r="I23" s="6" t="s">
        <v>117</v>
      </c>
      <c r="J23" s="6" t="s">
        <v>29</v>
      </c>
      <c r="K23" s="6" t="s">
        <v>30</v>
      </c>
      <c r="L23" s="6" t="s">
        <v>31</v>
      </c>
      <c r="M23" s="6" t="s">
        <v>32</v>
      </c>
      <c r="N23" s="6" t="s">
        <v>33</v>
      </c>
      <c r="O23" s="6" t="s">
        <v>34</v>
      </c>
      <c r="P23" s="6" t="s">
        <v>35</v>
      </c>
      <c r="Q23" s="6" t="s">
        <v>36</v>
      </c>
      <c r="R23" s="6" t="s">
        <v>37</v>
      </c>
      <c r="S23" s="6" t="s">
        <v>38</v>
      </c>
      <c r="T23" s="6" t="s">
        <v>39</v>
      </c>
      <c r="U23" s="6" t="s">
        <v>40</v>
      </c>
      <c r="V23" s="6" t="s">
        <v>41</v>
      </c>
      <c r="W23" s="6" t="s">
        <v>42</v>
      </c>
      <c r="X23" s="6" t="s">
        <v>43</v>
      </c>
      <c r="Y23" s="6" t="s">
        <v>44</v>
      </c>
      <c r="Z23" s="6" t="s">
        <v>45</v>
      </c>
      <c r="AA23" s="6">
        <v>4.78</v>
      </c>
      <c r="AB23" s="6">
        <v>3.7</v>
      </c>
      <c r="AC23" s="6">
        <v>129.32</v>
      </c>
      <c r="AD23" s="6">
        <v>3879.6</v>
      </c>
      <c r="AE23" s="13"/>
      <c r="AF23" s="13"/>
    </row>
    <row r="24" spans="1:32" ht="30" customHeight="1" x14ac:dyDescent="0.25">
      <c r="A24" s="11" t="s">
        <v>118</v>
      </c>
      <c r="B24" s="26" t="s">
        <v>119</v>
      </c>
      <c r="C24" s="26"/>
      <c r="D24" s="7" t="s">
        <v>123</v>
      </c>
      <c r="E24" s="11" t="s">
        <v>51</v>
      </c>
      <c r="F24" s="12">
        <v>10</v>
      </c>
      <c r="G24" s="6" t="s">
        <v>120</v>
      </c>
      <c r="H24" s="6" t="s">
        <v>121</v>
      </c>
      <c r="I24" s="6" t="s">
        <v>122</v>
      </c>
      <c r="J24" s="6" t="s">
        <v>29</v>
      </c>
      <c r="K24" s="6" t="s">
        <v>30</v>
      </c>
      <c r="L24" s="6" t="s">
        <v>31</v>
      </c>
      <c r="M24" s="6" t="s">
        <v>32</v>
      </c>
      <c r="N24" s="6" t="s">
        <v>33</v>
      </c>
      <c r="O24" s="6" t="s">
        <v>34</v>
      </c>
      <c r="P24" s="6" t="s">
        <v>35</v>
      </c>
      <c r="Q24" s="6" t="s">
        <v>36</v>
      </c>
      <c r="R24" s="6" t="s">
        <v>37</v>
      </c>
      <c r="S24" s="6" t="s">
        <v>38</v>
      </c>
      <c r="T24" s="6" t="s">
        <v>39</v>
      </c>
      <c r="U24" s="6" t="s">
        <v>40</v>
      </c>
      <c r="V24" s="6" t="s">
        <v>41</v>
      </c>
      <c r="W24" s="6" t="s">
        <v>42</v>
      </c>
      <c r="X24" s="6" t="s">
        <v>43</v>
      </c>
      <c r="Y24" s="6" t="s">
        <v>44</v>
      </c>
      <c r="Z24" s="6" t="s">
        <v>45</v>
      </c>
      <c r="AA24" s="6">
        <v>65.47</v>
      </c>
      <c r="AB24" s="6">
        <v>16.18</v>
      </c>
      <c r="AC24" s="6">
        <v>404.66</v>
      </c>
      <c r="AD24" s="6">
        <v>4046.6</v>
      </c>
      <c r="AE24" s="13"/>
      <c r="AF24" s="13"/>
    </row>
    <row r="25" spans="1:32" ht="30" customHeight="1" x14ac:dyDescent="0.25">
      <c r="A25" s="11" t="s">
        <v>124</v>
      </c>
      <c r="B25" s="26" t="s">
        <v>125</v>
      </c>
      <c r="C25" s="26"/>
      <c r="D25" s="7" t="s">
        <v>129</v>
      </c>
      <c r="E25" s="11" t="s">
        <v>68</v>
      </c>
      <c r="F25" s="12">
        <v>30</v>
      </c>
      <c r="G25" s="6" t="s">
        <v>126</v>
      </c>
      <c r="H25" s="6" t="s">
        <v>127</v>
      </c>
      <c r="I25" s="6" t="s">
        <v>128</v>
      </c>
      <c r="J25" s="6" t="s">
        <v>29</v>
      </c>
      <c r="K25" s="6" t="s">
        <v>30</v>
      </c>
      <c r="L25" s="6" t="s">
        <v>31</v>
      </c>
      <c r="M25" s="6" t="s">
        <v>32</v>
      </c>
      <c r="N25" s="6" t="s">
        <v>33</v>
      </c>
      <c r="O25" s="6" t="s">
        <v>34</v>
      </c>
      <c r="P25" s="6" t="s">
        <v>35</v>
      </c>
      <c r="Q25" s="6" t="s">
        <v>36</v>
      </c>
      <c r="R25" s="6" t="s">
        <v>37</v>
      </c>
      <c r="S25" s="6" t="s">
        <v>38</v>
      </c>
      <c r="T25" s="6" t="s">
        <v>39</v>
      </c>
      <c r="U25" s="6" t="s">
        <v>40</v>
      </c>
      <c r="V25" s="6" t="s">
        <v>41</v>
      </c>
      <c r="W25" s="6" t="s">
        <v>42</v>
      </c>
      <c r="X25" s="6" t="s">
        <v>43</v>
      </c>
      <c r="Y25" s="6" t="s">
        <v>44</v>
      </c>
      <c r="Z25" s="6" t="s">
        <v>45</v>
      </c>
      <c r="AA25" s="6">
        <v>67.3</v>
      </c>
      <c r="AB25" s="6">
        <v>25.65</v>
      </c>
      <c r="AC25" s="6">
        <v>262.35000000000002</v>
      </c>
      <c r="AD25" s="6">
        <v>7870.5</v>
      </c>
      <c r="AE25" s="13"/>
      <c r="AF25" s="13"/>
    </row>
    <row r="26" spans="1:32" ht="30" customHeight="1" x14ac:dyDescent="0.25">
      <c r="A26" s="11" t="s">
        <v>130</v>
      </c>
      <c r="B26" s="26" t="s">
        <v>131</v>
      </c>
      <c r="C26" s="26"/>
      <c r="D26" s="7" t="s">
        <v>129</v>
      </c>
      <c r="E26" s="11" t="s">
        <v>68</v>
      </c>
      <c r="F26" s="12">
        <v>20</v>
      </c>
      <c r="G26" s="6" t="s">
        <v>132</v>
      </c>
      <c r="H26" s="6" t="s">
        <v>133</v>
      </c>
      <c r="I26" s="6" t="s">
        <v>134</v>
      </c>
      <c r="J26" s="6" t="s">
        <v>29</v>
      </c>
      <c r="K26" s="6" t="s">
        <v>30</v>
      </c>
      <c r="L26" s="6" t="s">
        <v>31</v>
      </c>
      <c r="M26" s="6" t="s">
        <v>32</v>
      </c>
      <c r="N26" s="6" t="s">
        <v>33</v>
      </c>
      <c r="O26" s="6" t="s">
        <v>34</v>
      </c>
      <c r="P26" s="6" t="s">
        <v>35</v>
      </c>
      <c r="Q26" s="6" t="s">
        <v>36</v>
      </c>
      <c r="R26" s="6" t="s">
        <v>37</v>
      </c>
      <c r="S26" s="6" t="s">
        <v>38</v>
      </c>
      <c r="T26" s="6" t="s">
        <v>39</v>
      </c>
      <c r="U26" s="6" t="s">
        <v>40</v>
      </c>
      <c r="V26" s="6" t="s">
        <v>41</v>
      </c>
      <c r="W26" s="6" t="s">
        <v>42</v>
      </c>
      <c r="X26" s="6" t="s">
        <v>43</v>
      </c>
      <c r="Y26" s="6" t="s">
        <v>44</v>
      </c>
      <c r="Z26" s="6" t="s">
        <v>45</v>
      </c>
      <c r="AA26" s="6">
        <v>2.94</v>
      </c>
      <c r="AB26" s="6">
        <v>2.25</v>
      </c>
      <c r="AC26" s="6">
        <v>130.94</v>
      </c>
      <c r="AD26" s="6">
        <v>2618.8000000000002</v>
      </c>
      <c r="AE26" s="13"/>
      <c r="AF26" s="13"/>
    </row>
    <row r="27" spans="1:32" ht="30" customHeight="1" x14ac:dyDescent="0.25">
      <c r="A27" s="11" t="s">
        <v>135</v>
      </c>
      <c r="B27" s="26" t="s">
        <v>136</v>
      </c>
      <c r="C27" s="26"/>
      <c r="D27" s="7" t="s">
        <v>141</v>
      </c>
      <c r="E27" s="11" t="s">
        <v>137</v>
      </c>
      <c r="F27" s="12">
        <v>50</v>
      </c>
      <c r="G27" s="6" t="s">
        <v>138</v>
      </c>
      <c r="H27" s="6" t="s">
        <v>139</v>
      </c>
      <c r="I27" s="6" t="s">
        <v>140</v>
      </c>
      <c r="J27" s="6" t="s">
        <v>29</v>
      </c>
      <c r="K27" s="6" t="s">
        <v>30</v>
      </c>
      <c r="L27" s="6" t="s">
        <v>31</v>
      </c>
      <c r="M27" s="6" t="s">
        <v>32</v>
      </c>
      <c r="N27" s="6" t="s">
        <v>33</v>
      </c>
      <c r="O27" s="6" t="s">
        <v>34</v>
      </c>
      <c r="P27" s="6" t="s">
        <v>35</v>
      </c>
      <c r="Q27" s="6" t="s">
        <v>36</v>
      </c>
      <c r="R27" s="6" t="s">
        <v>37</v>
      </c>
      <c r="S27" s="6" t="s">
        <v>38</v>
      </c>
      <c r="T27" s="6" t="s">
        <v>39</v>
      </c>
      <c r="U27" s="6" t="s">
        <v>40</v>
      </c>
      <c r="V27" s="6" t="s">
        <v>41</v>
      </c>
      <c r="W27" s="6" t="s">
        <v>42</v>
      </c>
      <c r="X27" s="6" t="s">
        <v>43</v>
      </c>
      <c r="Y27" s="6" t="s">
        <v>44</v>
      </c>
      <c r="Z27" s="6" t="s">
        <v>45</v>
      </c>
      <c r="AA27" s="6">
        <v>4.38</v>
      </c>
      <c r="AB27" s="6">
        <v>11.33</v>
      </c>
      <c r="AC27" s="6">
        <v>38.6</v>
      </c>
      <c r="AD27" s="6">
        <v>1930</v>
      </c>
      <c r="AE27" s="13"/>
      <c r="AF27" s="13"/>
    </row>
    <row r="28" spans="1:32" ht="30" customHeight="1" x14ac:dyDescent="0.25">
      <c r="A28" s="11" t="s">
        <v>142</v>
      </c>
      <c r="B28" s="26" t="s">
        <v>143</v>
      </c>
      <c r="C28" s="26"/>
      <c r="D28" s="7" t="s">
        <v>147</v>
      </c>
      <c r="E28" s="11" t="s">
        <v>91</v>
      </c>
      <c r="F28" s="12">
        <v>20</v>
      </c>
      <c r="G28" s="6" t="s">
        <v>144</v>
      </c>
      <c r="H28" s="6" t="s">
        <v>145</v>
      </c>
      <c r="I28" s="6" t="s">
        <v>146</v>
      </c>
      <c r="J28" s="6" t="s">
        <v>29</v>
      </c>
      <c r="K28" s="6" t="s">
        <v>30</v>
      </c>
      <c r="L28" s="6" t="s">
        <v>31</v>
      </c>
      <c r="M28" s="6" t="s">
        <v>32</v>
      </c>
      <c r="N28" s="6" t="s">
        <v>33</v>
      </c>
      <c r="O28" s="6" t="s">
        <v>34</v>
      </c>
      <c r="P28" s="6" t="s">
        <v>35</v>
      </c>
      <c r="Q28" s="6" t="s">
        <v>36</v>
      </c>
      <c r="R28" s="6" t="s">
        <v>37</v>
      </c>
      <c r="S28" s="6" t="s">
        <v>38</v>
      </c>
      <c r="T28" s="6" t="s">
        <v>39</v>
      </c>
      <c r="U28" s="6" t="s">
        <v>40</v>
      </c>
      <c r="V28" s="6" t="s">
        <v>41</v>
      </c>
      <c r="W28" s="6" t="s">
        <v>42</v>
      </c>
      <c r="X28" s="6" t="s">
        <v>43</v>
      </c>
      <c r="Y28" s="6" t="s">
        <v>44</v>
      </c>
      <c r="Z28" s="6" t="s">
        <v>45</v>
      </c>
      <c r="AA28" s="6">
        <v>97.8</v>
      </c>
      <c r="AB28" s="6">
        <v>13.69</v>
      </c>
      <c r="AC28" s="6">
        <v>714.43</v>
      </c>
      <c r="AD28" s="6">
        <v>14288.6</v>
      </c>
      <c r="AE28" s="13"/>
      <c r="AF28" s="13"/>
    </row>
    <row r="29" spans="1:32" ht="30" customHeight="1" x14ac:dyDescent="0.25">
      <c r="A29" s="11" t="s">
        <v>148</v>
      </c>
      <c r="B29" s="26" t="s">
        <v>149</v>
      </c>
      <c r="C29" s="26"/>
      <c r="D29" s="7" t="s">
        <v>153</v>
      </c>
      <c r="E29" s="11" t="s">
        <v>68</v>
      </c>
      <c r="F29" s="12">
        <v>10</v>
      </c>
      <c r="G29" s="6" t="s">
        <v>150</v>
      </c>
      <c r="H29" s="6" t="s">
        <v>151</v>
      </c>
      <c r="I29" s="6" t="s">
        <v>152</v>
      </c>
      <c r="J29" s="6" t="s">
        <v>29</v>
      </c>
      <c r="K29" s="6" t="s">
        <v>30</v>
      </c>
      <c r="L29" s="6" t="s">
        <v>31</v>
      </c>
      <c r="M29" s="6" t="s">
        <v>32</v>
      </c>
      <c r="N29" s="6" t="s">
        <v>33</v>
      </c>
      <c r="O29" s="6" t="s">
        <v>34</v>
      </c>
      <c r="P29" s="6" t="s">
        <v>35</v>
      </c>
      <c r="Q29" s="6" t="s">
        <v>36</v>
      </c>
      <c r="R29" s="6" t="s">
        <v>37</v>
      </c>
      <c r="S29" s="6" t="s">
        <v>38</v>
      </c>
      <c r="T29" s="6" t="s">
        <v>39</v>
      </c>
      <c r="U29" s="6" t="s">
        <v>40</v>
      </c>
      <c r="V29" s="6" t="s">
        <v>41</v>
      </c>
      <c r="W29" s="6" t="s">
        <v>42</v>
      </c>
      <c r="X29" s="6" t="s">
        <v>43</v>
      </c>
      <c r="Y29" s="6" t="s">
        <v>44</v>
      </c>
      <c r="Z29" s="6" t="s">
        <v>45</v>
      </c>
      <c r="AA29" s="6">
        <v>133.68</v>
      </c>
      <c r="AB29" s="6">
        <v>32.47</v>
      </c>
      <c r="AC29" s="6">
        <v>411.72</v>
      </c>
      <c r="AD29" s="6">
        <v>4117.2</v>
      </c>
      <c r="AE29" s="13"/>
      <c r="AF29" s="13"/>
    </row>
    <row r="30" spans="1:32" ht="30" customHeight="1" x14ac:dyDescent="0.25">
      <c r="A30" s="11" t="s">
        <v>154</v>
      </c>
      <c r="B30" s="26" t="s">
        <v>155</v>
      </c>
      <c r="C30" s="26"/>
      <c r="D30" s="7" t="s">
        <v>159</v>
      </c>
      <c r="E30" s="11" t="s">
        <v>68</v>
      </c>
      <c r="F30" s="12">
        <v>2</v>
      </c>
      <c r="G30" s="6" t="s">
        <v>156</v>
      </c>
      <c r="H30" s="6" t="s">
        <v>157</v>
      </c>
      <c r="I30" s="6" t="s">
        <v>158</v>
      </c>
      <c r="J30" s="6" t="s">
        <v>29</v>
      </c>
      <c r="K30" s="6" t="s">
        <v>30</v>
      </c>
      <c r="L30" s="6" t="s">
        <v>31</v>
      </c>
      <c r="M30" s="6" t="s">
        <v>32</v>
      </c>
      <c r="N30" s="6" t="s">
        <v>33</v>
      </c>
      <c r="O30" s="6" t="s">
        <v>34</v>
      </c>
      <c r="P30" s="6" t="s">
        <v>35</v>
      </c>
      <c r="Q30" s="6" t="s">
        <v>36</v>
      </c>
      <c r="R30" s="6" t="s">
        <v>37</v>
      </c>
      <c r="S30" s="6" t="s">
        <v>38</v>
      </c>
      <c r="T30" s="6" t="s">
        <v>39</v>
      </c>
      <c r="U30" s="6" t="s">
        <v>40</v>
      </c>
      <c r="V30" s="6" t="s">
        <v>41</v>
      </c>
      <c r="W30" s="6" t="s">
        <v>42</v>
      </c>
      <c r="X30" s="6" t="s">
        <v>43</v>
      </c>
      <c r="Y30" s="6" t="s">
        <v>44</v>
      </c>
      <c r="Z30" s="6" t="s">
        <v>45</v>
      </c>
      <c r="AA30" s="6">
        <v>54.29</v>
      </c>
      <c r="AB30" s="6">
        <v>8.8800000000000008</v>
      </c>
      <c r="AC30" s="6">
        <v>611.32000000000005</v>
      </c>
      <c r="AD30" s="6">
        <v>1222.6400000000001</v>
      </c>
      <c r="AE30" s="13"/>
      <c r="AF30" s="13"/>
    </row>
    <row r="31" spans="1:32" ht="30" customHeight="1" x14ac:dyDescent="0.25">
      <c r="A31" s="11" t="s">
        <v>160</v>
      </c>
      <c r="B31" s="26" t="s">
        <v>161</v>
      </c>
      <c r="C31" s="26"/>
      <c r="D31" s="7" t="s">
        <v>95</v>
      </c>
      <c r="E31" s="11" t="s">
        <v>68</v>
      </c>
      <c r="F31" s="12">
        <v>30</v>
      </c>
      <c r="G31" s="6" t="s">
        <v>162</v>
      </c>
      <c r="H31" s="6" t="s">
        <v>163</v>
      </c>
      <c r="I31" s="6" t="s">
        <v>164</v>
      </c>
      <c r="J31" s="6" t="s">
        <v>29</v>
      </c>
      <c r="K31" s="6" t="s">
        <v>30</v>
      </c>
      <c r="L31" s="6" t="s">
        <v>31</v>
      </c>
      <c r="M31" s="6" t="s">
        <v>32</v>
      </c>
      <c r="N31" s="6" t="s">
        <v>33</v>
      </c>
      <c r="O31" s="6" t="s">
        <v>34</v>
      </c>
      <c r="P31" s="6" t="s">
        <v>35</v>
      </c>
      <c r="Q31" s="6" t="s">
        <v>36</v>
      </c>
      <c r="R31" s="6" t="s">
        <v>37</v>
      </c>
      <c r="S31" s="6" t="s">
        <v>38</v>
      </c>
      <c r="T31" s="6" t="s">
        <v>39</v>
      </c>
      <c r="U31" s="6" t="s">
        <v>40</v>
      </c>
      <c r="V31" s="6" t="s">
        <v>41</v>
      </c>
      <c r="W31" s="6" t="s">
        <v>42</v>
      </c>
      <c r="X31" s="6" t="s">
        <v>43</v>
      </c>
      <c r="Y31" s="6" t="s">
        <v>44</v>
      </c>
      <c r="Z31" s="6" t="s">
        <v>45</v>
      </c>
      <c r="AA31" s="6">
        <v>70.260000000000005</v>
      </c>
      <c r="AB31" s="6">
        <v>19.89</v>
      </c>
      <c r="AC31" s="6">
        <v>353.25</v>
      </c>
      <c r="AD31" s="6">
        <v>10597.5</v>
      </c>
      <c r="AE31" s="13"/>
      <c r="AF31" s="13"/>
    </row>
    <row r="32" spans="1:32" ht="30" customHeight="1" x14ac:dyDescent="0.25">
      <c r="A32" s="11" t="s">
        <v>165</v>
      </c>
      <c r="B32" s="26" t="s">
        <v>166</v>
      </c>
      <c r="C32" s="26"/>
      <c r="D32" s="7" t="s">
        <v>83</v>
      </c>
      <c r="E32" s="11" t="s">
        <v>68</v>
      </c>
      <c r="F32" s="12">
        <v>6</v>
      </c>
      <c r="G32" s="6" t="s">
        <v>167</v>
      </c>
      <c r="H32" s="6" t="s">
        <v>168</v>
      </c>
      <c r="I32" s="6" t="s">
        <v>169</v>
      </c>
      <c r="J32" s="6" t="s">
        <v>29</v>
      </c>
      <c r="K32" s="6" t="s">
        <v>30</v>
      </c>
      <c r="L32" s="6" t="s">
        <v>31</v>
      </c>
      <c r="M32" s="6" t="s">
        <v>32</v>
      </c>
      <c r="N32" s="6" t="s">
        <v>33</v>
      </c>
      <c r="O32" s="6" t="s">
        <v>34</v>
      </c>
      <c r="P32" s="6" t="s">
        <v>35</v>
      </c>
      <c r="Q32" s="6" t="s">
        <v>36</v>
      </c>
      <c r="R32" s="6" t="s">
        <v>37</v>
      </c>
      <c r="S32" s="6" t="s">
        <v>38</v>
      </c>
      <c r="T32" s="6" t="s">
        <v>39</v>
      </c>
      <c r="U32" s="6" t="s">
        <v>40</v>
      </c>
      <c r="V32" s="6" t="s">
        <v>41</v>
      </c>
      <c r="W32" s="6" t="s">
        <v>42</v>
      </c>
      <c r="X32" s="6" t="s">
        <v>43</v>
      </c>
      <c r="Y32" s="6" t="s">
        <v>44</v>
      </c>
      <c r="Z32" s="6" t="s">
        <v>45</v>
      </c>
      <c r="AA32" s="6">
        <v>111.73</v>
      </c>
      <c r="AB32" s="6">
        <v>12.56</v>
      </c>
      <c r="AC32" s="6">
        <v>889.36</v>
      </c>
      <c r="AD32" s="6">
        <v>5336.16</v>
      </c>
      <c r="AE32" s="13"/>
      <c r="AF32" s="13"/>
    </row>
    <row r="33" spans="1:30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C33" s="11" t="s">
        <v>46</v>
      </c>
      <c r="AD33" s="6">
        <v>447751.97</v>
      </c>
    </row>
    <row r="34" spans="1:30" x14ac:dyDescent="0.25">
      <c r="A34" s="30" t="s">
        <v>174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2"/>
    </row>
    <row r="35" spans="1:30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</row>
    <row r="37" spans="1:30" x14ac:dyDescent="0.25">
      <c r="A37" s="33" t="s">
        <v>173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</row>
    <row r="38" spans="1:30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</row>
    <row r="39" spans="1:30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</row>
    <row r="40" spans="1:30" ht="15.75" thickBot="1" x14ac:dyDescent="0.3">
      <c r="A40" s="1"/>
      <c r="B40" s="1"/>
      <c r="C40" s="1"/>
      <c r="D40" s="1"/>
      <c r="E40" s="1"/>
      <c r="F40" s="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30" ht="15.75" thickBot="1" x14ac:dyDescent="0.3">
      <c r="A41" s="35" t="s">
        <v>205</v>
      </c>
      <c r="B41" s="36"/>
      <c r="C41" s="36"/>
      <c r="D41" s="36"/>
      <c r="E41" s="1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30" x14ac:dyDescent="0.25">
      <c r="A42" s="37"/>
      <c r="B42" s="38"/>
      <c r="C42" s="38"/>
      <c r="D42" s="38"/>
      <c r="E42" s="15"/>
      <c r="F42" s="1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30" ht="15.75" thickBot="1" x14ac:dyDescent="0.3">
      <c r="A43" s="39" t="s">
        <v>47</v>
      </c>
      <c r="B43" s="40"/>
      <c r="C43" s="40"/>
      <c r="D43" s="40"/>
      <c r="E43" s="17"/>
      <c r="F43" s="16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30" x14ac:dyDescent="0.25">
      <c r="A44" s="37" t="s">
        <v>178</v>
      </c>
      <c r="B44" s="38"/>
      <c r="C44" s="38"/>
      <c r="D44" s="38"/>
      <c r="E44" s="18"/>
      <c r="F44" s="16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30" ht="16.5" thickBot="1" x14ac:dyDescent="0.3">
      <c r="A45" s="27" t="s">
        <v>48</v>
      </c>
      <c r="B45" s="28"/>
      <c r="C45" s="28"/>
      <c r="D45" s="28"/>
      <c r="E45" s="19"/>
      <c r="F45" s="20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3"/>
      <c r="AB45" s="3"/>
      <c r="AC45" s="3"/>
    </row>
    <row r="46" spans="1:30" ht="15.75" x14ac:dyDescent="0.25">
      <c r="A46" s="22"/>
      <c r="B46" s="22"/>
      <c r="C46" s="22"/>
      <c r="D46" s="22"/>
      <c r="E46" s="22"/>
      <c r="F46" s="20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3"/>
      <c r="AB46" s="3"/>
      <c r="AC46" s="3"/>
    </row>
    <row r="47" spans="1:30" ht="15.75" x14ac:dyDescent="0.25">
      <c r="A47" s="23" t="s">
        <v>0</v>
      </c>
    </row>
  </sheetData>
  <mergeCells count="45">
    <mergeCell ref="B12:C12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  <mergeCell ref="A45:D45"/>
    <mergeCell ref="A33:AA33"/>
    <mergeCell ref="A34:AD34"/>
    <mergeCell ref="A37:AD37"/>
    <mergeCell ref="A38:AD38"/>
    <mergeCell ref="A39:AD39"/>
    <mergeCell ref="A41:D41"/>
    <mergeCell ref="A42:D42"/>
    <mergeCell ref="A43:D43"/>
    <mergeCell ref="A44:D44"/>
    <mergeCell ref="A35:AD35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opLeftCell="A25" workbookViewId="0">
      <selection activeCell="A29" sqref="A29:D29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42.75" customHeight="1" x14ac:dyDescent="0.3">
      <c r="A3" s="45" t="s">
        <v>203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3.25" customHeight="1" x14ac:dyDescent="0.25">
      <c r="A6" s="26" t="s">
        <v>1</v>
      </c>
      <c r="B6" s="26"/>
      <c r="C6" s="46" t="s">
        <v>176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2" ht="40.5" customHeight="1" x14ac:dyDescent="0.25">
      <c r="A7" s="26" t="s">
        <v>175</v>
      </c>
      <c r="B7" s="26"/>
      <c r="C7" s="46" t="s">
        <v>204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</row>
    <row r="8" spans="1:32" x14ac:dyDescent="0.25">
      <c r="A8" s="41" t="s">
        <v>183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4"/>
    </row>
    <row r="9" spans="1:32" ht="60.75" customHeight="1" x14ac:dyDescent="0.25">
      <c r="A9" s="47" t="s">
        <v>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</row>
    <row r="10" spans="1:32" ht="25.5" x14ac:dyDescent="0.25">
      <c r="A10" s="26" t="s">
        <v>3</v>
      </c>
      <c r="B10" s="26" t="s">
        <v>4</v>
      </c>
      <c r="C10" s="26"/>
      <c r="D10" s="48" t="s">
        <v>5</v>
      </c>
      <c r="E10" s="26" t="s">
        <v>6</v>
      </c>
      <c r="F10" s="48" t="s">
        <v>7</v>
      </c>
      <c r="G10" s="6" t="s">
        <v>170</v>
      </c>
      <c r="H10" s="6" t="s">
        <v>171</v>
      </c>
      <c r="I10" s="6" t="s">
        <v>172</v>
      </c>
      <c r="J10" s="6" t="s">
        <v>8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  <c r="P10" s="6" t="s">
        <v>14</v>
      </c>
      <c r="Q10" s="6" t="s">
        <v>15</v>
      </c>
      <c r="R10" s="6" t="s">
        <v>16</v>
      </c>
      <c r="S10" s="6" t="s">
        <v>17</v>
      </c>
      <c r="T10" s="6" t="s">
        <v>18</v>
      </c>
      <c r="U10" s="6" t="s">
        <v>19</v>
      </c>
      <c r="V10" s="6" t="s">
        <v>20</v>
      </c>
      <c r="W10" s="6" t="s">
        <v>21</v>
      </c>
      <c r="X10" s="6" t="s">
        <v>22</v>
      </c>
      <c r="Y10" s="6" t="s">
        <v>23</v>
      </c>
      <c r="Z10" s="6" t="s">
        <v>24</v>
      </c>
      <c r="AA10" s="7" t="s">
        <v>25</v>
      </c>
      <c r="AB10" s="7" t="s">
        <v>26</v>
      </c>
      <c r="AC10" s="48" t="s">
        <v>177</v>
      </c>
      <c r="AD10" s="8" t="s">
        <v>27</v>
      </c>
    </row>
    <row r="11" spans="1:32" ht="60" customHeight="1" x14ac:dyDescent="0.25">
      <c r="A11" s="26"/>
      <c r="B11" s="26"/>
      <c r="C11" s="26"/>
      <c r="D11" s="48"/>
      <c r="E11" s="26"/>
      <c r="F11" s="48"/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6" t="s">
        <v>28</v>
      </c>
      <c r="AA11" s="9"/>
      <c r="AB11" s="9"/>
      <c r="AC11" s="48"/>
      <c r="AD11" s="10"/>
    </row>
    <row r="12" spans="1:32" x14ac:dyDescent="0.25">
      <c r="A12" s="25" t="s">
        <v>96</v>
      </c>
      <c r="B12" s="26" t="s">
        <v>97</v>
      </c>
      <c r="C12" s="26"/>
      <c r="D12" s="7" t="s">
        <v>101</v>
      </c>
      <c r="E12" s="25" t="s">
        <v>68</v>
      </c>
      <c r="F12" s="12">
        <v>50</v>
      </c>
      <c r="G12" s="6" t="s">
        <v>98</v>
      </c>
      <c r="H12" s="6" t="s">
        <v>99</v>
      </c>
      <c r="I12" s="6" t="s">
        <v>100</v>
      </c>
      <c r="J12" s="6" t="s">
        <v>29</v>
      </c>
      <c r="K12" s="6" t="s">
        <v>30</v>
      </c>
      <c r="L12" s="6" t="s">
        <v>31</v>
      </c>
      <c r="M12" s="6" t="s">
        <v>32</v>
      </c>
      <c r="N12" s="6" t="s">
        <v>33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38</v>
      </c>
      <c r="T12" s="6" t="s">
        <v>39</v>
      </c>
      <c r="U12" s="6" t="s">
        <v>40</v>
      </c>
      <c r="V12" s="6" t="s">
        <v>41</v>
      </c>
      <c r="W12" s="6" t="s">
        <v>42</v>
      </c>
      <c r="X12" s="6" t="s">
        <v>43</v>
      </c>
      <c r="Y12" s="6" t="s">
        <v>44</v>
      </c>
      <c r="Z12" s="6" t="s">
        <v>45</v>
      </c>
      <c r="AA12" s="6">
        <v>7.2</v>
      </c>
      <c r="AB12" s="6">
        <v>8.4700000000000006</v>
      </c>
      <c r="AC12" s="6">
        <v>84.97</v>
      </c>
      <c r="AD12" s="6">
        <f>F12*AC12</f>
        <v>4248.5</v>
      </c>
      <c r="AE12" s="13"/>
      <c r="AF12" s="13"/>
    </row>
    <row r="13" spans="1:32" x14ac:dyDescent="0.25">
      <c r="A13" s="25" t="s">
        <v>102</v>
      </c>
      <c r="B13" s="26" t="s">
        <v>103</v>
      </c>
      <c r="C13" s="26"/>
      <c r="D13" s="7" t="s">
        <v>107</v>
      </c>
      <c r="E13" s="25" t="s">
        <v>51</v>
      </c>
      <c r="F13" s="12">
        <v>200</v>
      </c>
      <c r="G13" s="6" t="s">
        <v>104</v>
      </c>
      <c r="H13" s="6" t="s">
        <v>105</v>
      </c>
      <c r="I13" s="6" t="s">
        <v>106</v>
      </c>
      <c r="J13" s="6" t="s">
        <v>29</v>
      </c>
      <c r="K13" s="6" t="s">
        <v>30</v>
      </c>
      <c r="L13" s="6" t="s">
        <v>31</v>
      </c>
      <c r="M13" s="6" t="s">
        <v>32</v>
      </c>
      <c r="N13" s="6" t="s">
        <v>33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40</v>
      </c>
      <c r="V13" s="6" t="s">
        <v>41</v>
      </c>
      <c r="W13" s="6" t="s">
        <v>42</v>
      </c>
      <c r="X13" s="6" t="s">
        <v>43</v>
      </c>
      <c r="Y13" s="6" t="s">
        <v>44</v>
      </c>
      <c r="Z13" s="6" t="s">
        <v>45</v>
      </c>
      <c r="AA13" s="6">
        <v>1.1100000000000001</v>
      </c>
      <c r="AB13" s="6">
        <v>2.99</v>
      </c>
      <c r="AC13" s="6">
        <v>37.11</v>
      </c>
      <c r="AD13" s="6">
        <f t="shared" ref="AD13:AD20" si="0">F13*AC13</f>
        <v>7422</v>
      </c>
      <c r="AE13" s="13"/>
      <c r="AF13" s="13"/>
    </row>
    <row r="14" spans="1:32" x14ac:dyDescent="0.25">
      <c r="A14" s="25" t="s">
        <v>108</v>
      </c>
      <c r="B14" s="26" t="s">
        <v>109</v>
      </c>
      <c r="C14" s="26"/>
      <c r="D14" s="7" t="s">
        <v>95</v>
      </c>
      <c r="E14" s="25" t="s">
        <v>51</v>
      </c>
      <c r="F14" s="12">
        <v>380</v>
      </c>
      <c r="G14" s="6" t="s">
        <v>110</v>
      </c>
      <c r="H14" s="6" t="s">
        <v>111</v>
      </c>
      <c r="I14" s="6" t="s">
        <v>112</v>
      </c>
      <c r="J14" s="6" t="s">
        <v>29</v>
      </c>
      <c r="K14" s="6" t="s">
        <v>30</v>
      </c>
      <c r="L14" s="6" t="s">
        <v>31</v>
      </c>
      <c r="M14" s="6" t="s">
        <v>32</v>
      </c>
      <c r="N14" s="6" t="s">
        <v>33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40</v>
      </c>
      <c r="V14" s="6" t="s">
        <v>41</v>
      </c>
      <c r="W14" s="6" t="s">
        <v>42</v>
      </c>
      <c r="X14" s="6" t="s">
        <v>43</v>
      </c>
      <c r="Y14" s="6" t="s">
        <v>44</v>
      </c>
      <c r="Z14" s="6" t="s">
        <v>45</v>
      </c>
      <c r="AA14" s="6">
        <v>7.54</v>
      </c>
      <c r="AB14" s="6">
        <v>8.36</v>
      </c>
      <c r="AC14" s="6">
        <v>90.16</v>
      </c>
      <c r="AD14" s="6">
        <f t="shared" si="0"/>
        <v>34260.799999999996</v>
      </c>
      <c r="AE14" s="13"/>
      <c r="AF14" s="13"/>
    </row>
    <row r="15" spans="1:32" x14ac:dyDescent="0.25">
      <c r="A15" s="25" t="s">
        <v>118</v>
      </c>
      <c r="B15" s="26" t="s">
        <v>119</v>
      </c>
      <c r="C15" s="26"/>
      <c r="D15" s="7" t="s">
        <v>123</v>
      </c>
      <c r="E15" s="25" t="s">
        <v>51</v>
      </c>
      <c r="F15" s="12">
        <v>2</v>
      </c>
      <c r="G15" s="6" t="s">
        <v>120</v>
      </c>
      <c r="H15" s="6" t="s">
        <v>121</v>
      </c>
      <c r="I15" s="6" t="s">
        <v>122</v>
      </c>
      <c r="J15" s="6" t="s">
        <v>29</v>
      </c>
      <c r="K15" s="6" t="s">
        <v>30</v>
      </c>
      <c r="L15" s="6" t="s">
        <v>31</v>
      </c>
      <c r="M15" s="6" t="s">
        <v>32</v>
      </c>
      <c r="N15" s="6" t="s">
        <v>33</v>
      </c>
      <c r="O15" s="6" t="s">
        <v>34</v>
      </c>
      <c r="P15" s="6" t="s">
        <v>35</v>
      </c>
      <c r="Q15" s="6" t="s">
        <v>36</v>
      </c>
      <c r="R15" s="6" t="s">
        <v>37</v>
      </c>
      <c r="S15" s="6" t="s">
        <v>38</v>
      </c>
      <c r="T15" s="6" t="s">
        <v>39</v>
      </c>
      <c r="U15" s="6" t="s">
        <v>40</v>
      </c>
      <c r="V15" s="6" t="s">
        <v>41</v>
      </c>
      <c r="W15" s="6" t="s">
        <v>42</v>
      </c>
      <c r="X15" s="6" t="s">
        <v>43</v>
      </c>
      <c r="Y15" s="6" t="s">
        <v>44</v>
      </c>
      <c r="Z15" s="6" t="s">
        <v>45</v>
      </c>
      <c r="AA15" s="6">
        <v>65.47</v>
      </c>
      <c r="AB15" s="6">
        <v>16.18</v>
      </c>
      <c r="AC15" s="6">
        <v>404.66</v>
      </c>
      <c r="AD15" s="6">
        <f t="shared" si="0"/>
        <v>809.32</v>
      </c>
      <c r="AE15" s="13"/>
      <c r="AF15" s="13"/>
    </row>
    <row r="16" spans="1:32" x14ac:dyDescent="0.25">
      <c r="A16" s="25" t="s">
        <v>130</v>
      </c>
      <c r="B16" s="26" t="s">
        <v>131</v>
      </c>
      <c r="C16" s="26"/>
      <c r="D16" s="7" t="s">
        <v>129</v>
      </c>
      <c r="E16" s="25" t="s">
        <v>68</v>
      </c>
      <c r="F16" s="12">
        <v>55</v>
      </c>
      <c r="G16" s="6" t="s">
        <v>132</v>
      </c>
      <c r="H16" s="6" t="s">
        <v>133</v>
      </c>
      <c r="I16" s="6" t="s">
        <v>134</v>
      </c>
      <c r="J16" s="6" t="s">
        <v>29</v>
      </c>
      <c r="K16" s="6" t="s">
        <v>30</v>
      </c>
      <c r="L16" s="6" t="s">
        <v>31</v>
      </c>
      <c r="M16" s="6" t="s">
        <v>32</v>
      </c>
      <c r="N16" s="6" t="s">
        <v>33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38</v>
      </c>
      <c r="T16" s="6" t="s">
        <v>39</v>
      </c>
      <c r="U16" s="6" t="s">
        <v>40</v>
      </c>
      <c r="V16" s="6" t="s">
        <v>41</v>
      </c>
      <c r="W16" s="6" t="s">
        <v>42</v>
      </c>
      <c r="X16" s="6" t="s">
        <v>43</v>
      </c>
      <c r="Y16" s="6" t="s">
        <v>44</v>
      </c>
      <c r="Z16" s="6" t="s">
        <v>45</v>
      </c>
      <c r="AA16" s="6">
        <v>2.94</v>
      </c>
      <c r="AB16" s="6">
        <v>2.25</v>
      </c>
      <c r="AC16" s="6">
        <v>130.94</v>
      </c>
      <c r="AD16" s="6">
        <f t="shared" si="0"/>
        <v>7201.7</v>
      </c>
      <c r="AE16" s="13"/>
      <c r="AF16" s="13"/>
    </row>
    <row r="17" spans="1:32" x14ac:dyDescent="0.25">
      <c r="A17" s="25" t="s">
        <v>135</v>
      </c>
      <c r="B17" s="26" t="s">
        <v>136</v>
      </c>
      <c r="C17" s="26"/>
      <c r="D17" s="7" t="s">
        <v>141</v>
      </c>
      <c r="E17" s="25" t="s">
        <v>137</v>
      </c>
      <c r="F17" s="12">
        <v>240</v>
      </c>
      <c r="G17" s="6" t="s">
        <v>138</v>
      </c>
      <c r="H17" s="6" t="s">
        <v>139</v>
      </c>
      <c r="I17" s="6" t="s">
        <v>140</v>
      </c>
      <c r="J17" s="6" t="s">
        <v>29</v>
      </c>
      <c r="K17" s="6" t="s">
        <v>30</v>
      </c>
      <c r="L17" s="6" t="s">
        <v>31</v>
      </c>
      <c r="M17" s="6" t="s">
        <v>32</v>
      </c>
      <c r="N17" s="6" t="s">
        <v>33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38</v>
      </c>
      <c r="T17" s="6" t="s">
        <v>39</v>
      </c>
      <c r="U17" s="6" t="s">
        <v>40</v>
      </c>
      <c r="V17" s="6" t="s">
        <v>41</v>
      </c>
      <c r="W17" s="6" t="s">
        <v>42</v>
      </c>
      <c r="X17" s="6" t="s">
        <v>43</v>
      </c>
      <c r="Y17" s="6" t="s">
        <v>44</v>
      </c>
      <c r="Z17" s="6" t="s">
        <v>45</v>
      </c>
      <c r="AA17" s="6">
        <v>4.38</v>
      </c>
      <c r="AB17" s="6">
        <v>11.33</v>
      </c>
      <c r="AC17" s="6">
        <v>38.6</v>
      </c>
      <c r="AD17" s="6">
        <f t="shared" si="0"/>
        <v>9264</v>
      </c>
      <c r="AE17" s="13"/>
      <c r="AF17" s="13"/>
    </row>
    <row r="18" spans="1:32" x14ac:dyDescent="0.25">
      <c r="A18" s="25" t="s">
        <v>148</v>
      </c>
      <c r="B18" s="26" t="s">
        <v>184</v>
      </c>
      <c r="C18" s="26"/>
      <c r="D18" s="7" t="s">
        <v>185</v>
      </c>
      <c r="E18" s="25" t="s">
        <v>68</v>
      </c>
      <c r="F18" s="12">
        <v>20</v>
      </c>
      <c r="G18" s="6" t="s">
        <v>186</v>
      </c>
      <c r="H18" s="6" t="s">
        <v>187</v>
      </c>
      <c r="I18" s="6" t="s">
        <v>188</v>
      </c>
      <c r="J18" s="6" t="s">
        <v>29</v>
      </c>
      <c r="K18" s="6" t="s">
        <v>30</v>
      </c>
      <c r="L18" s="6" t="s">
        <v>31</v>
      </c>
      <c r="M18" s="6" t="s">
        <v>32</v>
      </c>
      <c r="N18" s="6" t="s">
        <v>33</v>
      </c>
      <c r="O18" s="6" t="s">
        <v>34</v>
      </c>
      <c r="P18" s="6" t="s">
        <v>35</v>
      </c>
      <c r="Q18" s="6" t="s">
        <v>36</v>
      </c>
      <c r="R18" s="6" t="s">
        <v>37</v>
      </c>
      <c r="S18" s="6" t="s">
        <v>38</v>
      </c>
      <c r="T18" s="6" t="s">
        <v>39</v>
      </c>
      <c r="U18" s="6" t="s">
        <v>40</v>
      </c>
      <c r="V18" s="6" t="s">
        <v>41</v>
      </c>
      <c r="W18" s="6" t="s">
        <v>42</v>
      </c>
      <c r="X18" s="6" t="s">
        <v>43</v>
      </c>
      <c r="Y18" s="6" t="s">
        <v>44</v>
      </c>
      <c r="Z18" s="6" t="s">
        <v>45</v>
      </c>
      <c r="AA18" s="6">
        <v>21.28</v>
      </c>
      <c r="AB18" s="6">
        <v>11.49</v>
      </c>
      <c r="AC18" s="6">
        <v>185.14</v>
      </c>
      <c r="AD18" s="6">
        <f t="shared" si="0"/>
        <v>3702.7999999999997</v>
      </c>
      <c r="AE18" s="13"/>
      <c r="AF18" s="13"/>
    </row>
    <row r="19" spans="1:32" x14ac:dyDescent="0.25">
      <c r="A19" s="25" t="s">
        <v>154</v>
      </c>
      <c r="B19" s="26" t="s">
        <v>189</v>
      </c>
      <c r="C19" s="26"/>
      <c r="D19" s="7" t="s">
        <v>153</v>
      </c>
      <c r="E19" s="25" t="s">
        <v>68</v>
      </c>
      <c r="F19" s="12">
        <v>2</v>
      </c>
      <c r="G19" s="6" t="s">
        <v>190</v>
      </c>
      <c r="H19" s="6" t="s">
        <v>191</v>
      </c>
      <c r="I19" s="6" t="s">
        <v>192</v>
      </c>
      <c r="J19" s="6" t="s">
        <v>29</v>
      </c>
      <c r="K19" s="6" t="s">
        <v>30</v>
      </c>
      <c r="L19" s="6" t="s">
        <v>31</v>
      </c>
      <c r="M19" s="6" t="s">
        <v>32</v>
      </c>
      <c r="N19" s="6" t="s">
        <v>33</v>
      </c>
      <c r="O19" s="6" t="s">
        <v>34</v>
      </c>
      <c r="P19" s="6" t="s">
        <v>35</v>
      </c>
      <c r="Q19" s="6" t="s">
        <v>36</v>
      </c>
      <c r="R19" s="6" t="s">
        <v>37</v>
      </c>
      <c r="S19" s="6" t="s">
        <v>38</v>
      </c>
      <c r="T19" s="6" t="s">
        <v>39</v>
      </c>
      <c r="U19" s="6" t="s">
        <v>40</v>
      </c>
      <c r="V19" s="6" t="s">
        <v>41</v>
      </c>
      <c r="W19" s="6" t="s">
        <v>42</v>
      </c>
      <c r="X19" s="6" t="s">
        <v>43</v>
      </c>
      <c r="Y19" s="6" t="s">
        <v>44</v>
      </c>
      <c r="Z19" s="6" t="s">
        <v>45</v>
      </c>
      <c r="AA19" s="6">
        <v>133.04</v>
      </c>
      <c r="AB19" s="6">
        <v>17.23</v>
      </c>
      <c r="AC19" s="6">
        <v>772.14</v>
      </c>
      <c r="AD19" s="6">
        <f t="shared" si="0"/>
        <v>1544.28</v>
      </c>
      <c r="AE19" s="13"/>
      <c r="AF19" s="13"/>
    </row>
    <row r="20" spans="1:32" x14ac:dyDescent="0.25">
      <c r="A20" s="25" t="s">
        <v>160</v>
      </c>
      <c r="B20" s="26" t="s">
        <v>161</v>
      </c>
      <c r="C20" s="26"/>
      <c r="D20" s="7" t="s">
        <v>95</v>
      </c>
      <c r="E20" s="25" t="s">
        <v>68</v>
      </c>
      <c r="F20" s="12">
        <v>30</v>
      </c>
      <c r="G20" s="6" t="s">
        <v>162</v>
      </c>
      <c r="H20" s="6" t="s">
        <v>163</v>
      </c>
      <c r="I20" s="6" t="s">
        <v>164</v>
      </c>
      <c r="J20" s="6" t="s">
        <v>29</v>
      </c>
      <c r="K20" s="6" t="s">
        <v>30</v>
      </c>
      <c r="L20" s="6" t="s">
        <v>31</v>
      </c>
      <c r="M20" s="6" t="s">
        <v>32</v>
      </c>
      <c r="N20" s="6" t="s">
        <v>33</v>
      </c>
      <c r="O20" s="6" t="s">
        <v>34</v>
      </c>
      <c r="P20" s="6" t="s">
        <v>35</v>
      </c>
      <c r="Q20" s="6" t="s">
        <v>36</v>
      </c>
      <c r="R20" s="6" t="s">
        <v>37</v>
      </c>
      <c r="S20" s="6" t="s">
        <v>38</v>
      </c>
      <c r="T20" s="6" t="s">
        <v>39</v>
      </c>
      <c r="U20" s="6" t="s">
        <v>40</v>
      </c>
      <c r="V20" s="6" t="s">
        <v>41</v>
      </c>
      <c r="W20" s="6" t="s">
        <v>42</v>
      </c>
      <c r="X20" s="6" t="s">
        <v>43</v>
      </c>
      <c r="Y20" s="6" t="s">
        <v>44</v>
      </c>
      <c r="Z20" s="6" t="s">
        <v>45</v>
      </c>
      <c r="AA20" s="6">
        <v>70.260000000000005</v>
      </c>
      <c r="AB20" s="6">
        <v>19.89</v>
      </c>
      <c r="AC20" s="6">
        <v>353.25</v>
      </c>
      <c r="AD20" s="6">
        <f t="shared" si="0"/>
        <v>10597.5</v>
      </c>
      <c r="AE20" s="13"/>
      <c r="AF20" s="13"/>
    </row>
    <row r="21" spans="1:32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C21" s="25" t="s">
        <v>46</v>
      </c>
      <c r="AD21" s="6">
        <f>SUM(AD12:AD20)</f>
        <v>79050.899999999994</v>
      </c>
    </row>
    <row r="22" spans="1:32" x14ac:dyDescent="0.25">
      <c r="A22" s="30" t="s">
        <v>193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2"/>
    </row>
    <row r="23" spans="1:32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</row>
    <row r="25" spans="1:32" x14ac:dyDescent="0.25">
      <c r="A25" s="33" t="s">
        <v>173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</row>
    <row r="26" spans="1:32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</row>
    <row r="27" spans="1:32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</row>
    <row r="28" spans="1:32" ht="15.75" thickBot="1" x14ac:dyDescent="0.3">
      <c r="A28" s="1"/>
      <c r="B28" s="1"/>
      <c r="C28" s="1"/>
      <c r="D28" s="1"/>
      <c r="E28" s="1"/>
      <c r="F28" s="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32" ht="15.75" thickBot="1" x14ac:dyDescent="0.3">
      <c r="A29" s="35" t="s">
        <v>207</v>
      </c>
      <c r="B29" s="36"/>
      <c r="C29" s="36"/>
      <c r="D29" s="36"/>
      <c r="E29" s="1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32" x14ac:dyDescent="0.25">
      <c r="A30" s="37"/>
      <c r="B30" s="38"/>
      <c r="C30" s="38"/>
      <c r="D30" s="38"/>
      <c r="E30" s="15"/>
      <c r="F30" s="1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32" ht="15.75" thickBot="1" x14ac:dyDescent="0.3">
      <c r="A31" s="39" t="s">
        <v>47</v>
      </c>
      <c r="B31" s="40"/>
      <c r="C31" s="40"/>
      <c r="D31" s="40"/>
      <c r="E31" s="17"/>
      <c r="F31" s="1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32" x14ac:dyDescent="0.25">
      <c r="A32" s="37" t="s">
        <v>178</v>
      </c>
      <c r="B32" s="38"/>
      <c r="C32" s="38"/>
      <c r="D32" s="38"/>
      <c r="E32" s="18"/>
      <c r="F32" s="1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16.5" thickBot="1" x14ac:dyDescent="0.3">
      <c r="A33" s="27" t="s">
        <v>48</v>
      </c>
      <c r="B33" s="28"/>
      <c r="C33" s="28"/>
      <c r="D33" s="28"/>
      <c r="E33" s="19"/>
      <c r="F33" s="20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3"/>
      <c r="AB33" s="3"/>
      <c r="AC33" s="3"/>
    </row>
    <row r="34" spans="1:29" ht="15.75" x14ac:dyDescent="0.25">
      <c r="A34" s="24"/>
      <c r="B34" s="24"/>
      <c r="C34" s="24"/>
      <c r="D34" s="24"/>
      <c r="E34" s="24"/>
      <c r="F34" s="20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3"/>
      <c r="AB34" s="3"/>
      <c r="AC34" s="3"/>
    </row>
    <row r="35" spans="1:29" ht="15.75" x14ac:dyDescent="0.25">
      <c r="A35" s="23" t="s">
        <v>0</v>
      </c>
    </row>
  </sheetData>
  <mergeCells count="33">
    <mergeCell ref="A8:AD8"/>
    <mergeCell ref="A3:AD3"/>
    <mergeCell ref="A6:B6"/>
    <mergeCell ref="C6:AD6"/>
    <mergeCell ref="A7:B7"/>
    <mergeCell ref="C7:AD7"/>
    <mergeCell ref="A9:AD9"/>
    <mergeCell ref="A10:A11"/>
    <mergeCell ref="B10:C11"/>
    <mergeCell ref="D10:D11"/>
    <mergeCell ref="E10:E11"/>
    <mergeCell ref="F10:F11"/>
    <mergeCell ref="AC10:AC11"/>
    <mergeCell ref="A23:AD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AA21"/>
    <mergeCell ref="A22:AD22"/>
    <mergeCell ref="A32:D32"/>
    <mergeCell ref="A33:D33"/>
    <mergeCell ref="A25:AD25"/>
    <mergeCell ref="A26:AD26"/>
    <mergeCell ref="A27:AD27"/>
    <mergeCell ref="A29:D29"/>
    <mergeCell ref="A30:D30"/>
    <mergeCell ref="A31:D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topLeftCell="A16" workbookViewId="0">
      <selection activeCell="A25" sqref="A25:D25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51.75" customHeight="1" x14ac:dyDescent="0.3">
      <c r="A3" s="45" t="s">
        <v>203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30.75" customHeight="1" x14ac:dyDescent="0.25">
      <c r="A6" s="26" t="s">
        <v>1</v>
      </c>
      <c r="B6" s="26"/>
      <c r="C6" s="46" t="s">
        <v>176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2" ht="46.5" customHeight="1" x14ac:dyDescent="0.25">
      <c r="A7" s="26" t="s">
        <v>175</v>
      </c>
      <c r="B7" s="26"/>
      <c r="C7" s="46" t="s">
        <v>204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</row>
    <row r="8" spans="1:32" ht="15.75" customHeight="1" x14ac:dyDescent="0.25">
      <c r="A8" s="41" t="s">
        <v>194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4"/>
    </row>
    <row r="9" spans="1:32" ht="122.25" customHeight="1" x14ac:dyDescent="0.25">
      <c r="A9" s="47" t="s">
        <v>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</row>
    <row r="10" spans="1:32" ht="25.5" x14ac:dyDescent="0.25">
      <c r="A10" s="26" t="s">
        <v>3</v>
      </c>
      <c r="B10" s="26" t="s">
        <v>4</v>
      </c>
      <c r="C10" s="26"/>
      <c r="D10" s="48" t="s">
        <v>5</v>
      </c>
      <c r="E10" s="26" t="s">
        <v>6</v>
      </c>
      <c r="F10" s="48" t="s">
        <v>7</v>
      </c>
      <c r="G10" s="6" t="s">
        <v>170</v>
      </c>
      <c r="H10" s="6" t="s">
        <v>171</v>
      </c>
      <c r="I10" s="6" t="s">
        <v>172</v>
      </c>
      <c r="J10" s="6" t="s">
        <v>8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  <c r="P10" s="6" t="s">
        <v>14</v>
      </c>
      <c r="Q10" s="6" t="s">
        <v>15</v>
      </c>
      <c r="R10" s="6" t="s">
        <v>16</v>
      </c>
      <c r="S10" s="6" t="s">
        <v>17</v>
      </c>
      <c r="T10" s="6" t="s">
        <v>18</v>
      </c>
      <c r="U10" s="6" t="s">
        <v>19</v>
      </c>
      <c r="V10" s="6" t="s">
        <v>20</v>
      </c>
      <c r="W10" s="6" t="s">
        <v>21</v>
      </c>
      <c r="X10" s="6" t="s">
        <v>22</v>
      </c>
      <c r="Y10" s="6" t="s">
        <v>23</v>
      </c>
      <c r="Z10" s="6" t="s">
        <v>24</v>
      </c>
      <c r="AA10" s="7" t="s">
        <v>25</v>
      </c>
      <c r="AB10" s="7" t="s">
        <v>26</v>
      </c>
      <c r="AC10" s="48" t="s">
        <v>177</v>
      </c>
      <c r="AD10" s="8" t="s">
        <v>27</v>
      </c>
    </row>
    <row r="11" spans="1:32" ht="57.75" customHeight="1" x14ac:dyDescent="0.25">
      <c r="A11" s="26"/>
      <c r="B11" s="26"/>
      <c r="C11" s="26"/>
      <c r="D11" s="48"/>
      <c r="E11" s="26"/>
      <c r="F11" s="48"/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6" t="s">
        <v>28</v>
      </c>
      <c r="AA11" s="9"/>
      <c r="AB11" s="9"/>
      <c r="AC11" s="48"/>
      <c r="AD11" s="10"/>
    </row>
    <row r="12" spans="1:32" x14ac:dyDescent="0.25">
      <c r="A12" s="25" t="s">
        <v>49</v>
      </c>
      <c r="B12" s="26" t="s">
        <v>50</v>
      </c>
      <c r="C12" s="26"/>
      <c r="D12" s="7" t="s">
        <v>55</v>
      </c>
      <c r="E12" s="25" t="s">
        <v>51</v>
      </c>
      <c r="F12" s="12">
        <v>250</v>
      </c>
      <c r="G12" s="6" t="s">
        <v>52</v>
      </c>
      <c r="H12" s="6" t="s">
        <v>53</v>
      </c>
      <c r="I12" s="6" t="s">
        <v>54</v>
      </c>
      <c r="J12" s="6" t="s">
        <v>29</v>
      </c>
      <c r="K12" s="6" t="s">
        <v>30</v>
      </c>
      <c r="L12" s="6" t="s">
        <v>31</v>
      </c>
      <c r="M12" s="6" t="s">
        <v>32</v>
      </c>
      <c r="N12" s="6" t="s">
        <v>33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38</v>
      </c>
      <c r="T12" s="6" t="s">
        <v>39</v>
      </c>
      <c r="U12" s="6" t="s">
        <v>40</v>
      </c>
      <c r="V12" s="6" t="s">
        <v>41</v>
      </c>
      <c r="W12" s="6" t="s">
        <v>42</v>
      </c>
      <c r="X12" s="6" t="s">
        <v>43</v>
      </c>
      <c r="Y12" s="6" t="s">
        <v>44</v>
      </c>
      <c r="Z12" s="6" t="s">
        <v>45</v>
      </c>
      <c r="AA12" s="6">
        <v>10.62</v>
      </c>
      <c r="AB12" s="6">
        <v>5.6</v>
      </c>
      <c r="AC12" s="6">
        <v>189.74</v>
      </c>
      <c r="AD12" s="6">
        <v>47435</v>
      </c>
      <c r="AE12" s="13"/>
      <c r="AF12" s="13"/>
    </row>
    <row r="13" spans="1:32" x14ac:dyDescent="0.25">
      <c r="A13" s="25" t="s">
        <v>56</v>
      </c>
      <c r="B13" s="26" t="s">
        <v>57</v>
      </c>
      <c r="C13" s="26"/>
      <c r="D13" s="7" t="s">
        <v>55</v>
      </c>
      <c r="E13" s="25" t="s">
        <v>51</v>
      </c>
      <c r="F13" s="12">
        <v>25</v>
      </c>
      <c r="G13" s="6" t="s">
        <v>58</v>
      </c>
      <c r="H13" s="6" t="s">
        <v>59</v>
      </c>
      <c r="I13" s="6" t="s">
        <v>60</v>
      </c>
      <c r="J13" s="6" t="s">
        <v>29</v>
      </c>
      <c r="K13" s="6" t="s">
        <v>30</v>
      </c>
      <c r="L13" s="6" t="s">
        <v>31</v>
      </c>
      <c r="M13" s="6" t="s">
        <v>32</v>
      </c>
      <c r="N13" s="6" t="s">
        <v>33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40</v>
      </c>
      <c r="V13" s="6" t="s">
        <v>41</v>
      </c>
      <c r="W13" s="6" t="s">
        <v>42</v>
      </c>
      <c r="X13" s="6" t="s">
        <v>43</v>
      </c>
      <c r="Y13" s="6" t="s">
        <v>44</v>
      </c>
      <c r="Z13" s="6" t="s">
        <v>45</v>
      </c>
      <c r="AA13" s="6">
        <v>19.86</v>
      </c>
      <c r="AB13" s="6">
        <v>12.17</v>
      </c>
      <c r="AC13" s="6">
        <v>163.21</v>
      </c>
      <c r="AD13" s="6">
        <v>4080.25</v>
      </c>
      <c r="AE13" s="13"/>
      <c r="AF13" s="13"/>
    </row>
    <row r="14" spans="1:32" x14ac:dyDescent="0.25">
      <c r="A14" s="25" t="s">
        <v>61</v>
      </c>
      <c r="B14" s="26" t="s">
        <v>62</v>
      </c>
      <c r="C14" s="26"/>
      <c r="D14" s="7" t="s">
        <v>55</v>
      </c>
      <c r="E14" s="25" t="s">
        <v>51</v>
      </c>
      <c r="F14" s="12">
        <v>10</v>
      </c>
      <c r="G14" s="6" t="s">
        <v>63</v>
      </c>
      <c r="H14" s="6" t="s">
        <v>64</v>
      </c>
      <c r="I14" s="6" t="s">
        <v>65</v>
      </c>
      <c r="J14" s="6" t="s">
        <v>29</v>
      </c>
      <c r="K14" s="6" t="s">
        <v>30</v>
      </c>
      <c r="L14" s="6" t="s">
        <v>31</v>
      </c>
      <c r="M14" s="6" t="s">
        <v>32</v>
      </c>
      <c r="N14" s="6" t="s">
        <v>33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40</v>
      </c>
      <c r="V14" s="6" t="s">
        <v>41</v>
      </c>
      <c r="W14" s="6" t="s">
        <v>42</v>
      </c>
      <c r="X14" s="6" t="s">
        <v>43</v>
      </c>
      <c r="Y14" s="6" t="s">
        <v>44</v>
      </c>
      <c r="Z14" s="6" t="s">
        <v>45</v>
      </c>
      <c r="AA14" s="6">
        <v>15.69</v>
      </c>
      <c r="AB14" s="6">
        <v>4.68</v>
      </c>
      <c r="AC14" s="6">
        <v>335.56</v>
      </c>
      <c r="AD14" s="6">
        <v>3355.6</v>
      </c>
      <c r="AE14" s="13"/>
      <c r="AF14" s="13"/>
    </row>
    <row r="15" spans="1:32" x14ac:dyDescent="0.25">
      <c r="A15" s="25" t="s">
        <v>66</v>
      </c>
      <c r="B15" s="26" t="s">
        <v>73</v>
      </c>
      <c r="C15" s="26"/>
      <c r="D15" s="7" t="s">
        <v>77</v>
      </c>
      <c r="E15" s="25" t="s">
        <v>68</v>
      </c>
      <c r="F15" s="12">
        <v>1</v>
      </c>
      <c r="G15" s="6" t="s">
        <v>74</v>
      </c>
      <c r="H15" s="6" t="s">
        <v>75</v>
      </c>
      <c r="I15" s="6" t="s">
        <v>76</v>
      </c>
      <c r="J15" s="6" t="s">
        <v>29</v>
      </c>
      <c r="K15" s="6" t="s">
        <v>30</v>
      </c>
      <c r="L15" s="6" t="s">
        <v>31</v>
      </c>
      <c r="M15" s="6" t="s">
        <v>32</v>
      </c>
      <c r="N15" s="6" t="s">
        <v>33</v>
      </c>
      <c r="O15" s="6" t="s">
        <v>34</v>
      </c>
      <c r="P15" s="6" t="s">
        <v>35</v>
      </c>
      <c r="Q15" s="6" t="s">
        <v>36</v>
      </c>
      <c r="R15" s="6" t="s">
        <v>37</v>
      </c>
      <c r="S15" s="6" t="s">
        <v>38</v>
      </c>
      <c r="T15" s="6" t="s">
        <v>39</v>
      </c>
      <c r="U15" s="6" t="s">
        <v>40</v>
      </c>
      <c r="V15" s="6" t="s">
        <v>41</v>
      </c>
      <c r="W15" s="6" t="s">
        <v>42</v>
      </c>
      <c r="X15" s="6" t="s">
        <v>43</v>
      </c>
      <c r="Y15" s="6" t="s">
        <v>44</v>
      </c>
      <c r="Z15" s="6" t="s">
        <v>45</v>
      </c>
      <c r="AA15" s="6">
        <v>88</v>
      </c>
      <c r="AB15" s="6">
        <v>1.74</v>
      </c>
      <c r="AC15" s="6">
        <v>5046.5200000000004</v>
      </c>
      <c r="AD15" s="6">
        <v>5046.5200000000004</v>
      </c>
      <c r="AE15" s="13"/>
      <c r="AF15" s="13"/>
    </row>
    <row r="16" spans="1:32" x14ac:dyDescent="0.25">
      <c r="A16" s="25" t="s">
        <v>72</v>
      </c>
      <c r="B16" s="26" t="s">
        <v>103</v>
      </c>
      <c r="C16" s="26"/>
      <c r="D16" s="7" t="s">
        <v>107</v>
      </c>
      <c r="E16" s="25" t="s">
        <v>51</v>
      </c>
      <c r="F16" s="12">
        <v>200</v>
      </c>
      <c r="G16" s="6" t="s">
        <v>104</v>
      </c>
      <c r="H16" s="6" t="s">
        <v>105</v>
      </c>
      <c r="I16" s="6" t="s">
        <v>106</v>
      </c>
      <c r="J16" s="6" t="s">
        <v>29</v>
      </c>
      <c r="K16" s="6" t="s">
        <v>30</v>
      </c>
      <c r="L16" s="6" t="s">
        <v>31</v>
      </c>
      <c r="M16" s="6" t="s">
        <v>32</v>
      </c>
      <c r="N16" s="6" t="s">
        <v>33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38</v>
      </c>
      <c r="T16" s="6" t="s">
        <v>39</v>
      </c>
      <c r="U16" s="6" t="s">
        <v>40</v>
      </c>
      <c r="V16" s="6" t="s">
        <v>41</v>
      </c>
      <c r="W16" s="6" t="s">
        <v>42</v>
      </c>
      <c r="X16" s="6" t="s">
        <v>43</v>
      </c>
      <c r="Y16" s="6" t="s">
        <v>44</v>
      </c>
      <c r="Z16" s="6" t="s">
        <v>45</v>
      </c>
      <c r="AA16" s="6">
        <v>1.1100000000000001</v>
      </c>
      <c r="AB16" s="6">
        <v>2.99</v>
      </c>
      <c r="AC16" s="6">
        <v>37.11</v>
      </c>
      <c r="AD16" s="6">
        <v>7422</v>
      </c>
      <c r="AE16" s="13"/>
      <c r="AF16" s="13"/>
    </row>
    <row r="17" spans="1:30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C17" s="25" t="s">
        <v>46</v>
      </c>
      <c r="AD17" s="6">
        <v>67339.37</v>
      </c>
    </row>
    <row r="18" spans="1:30" x14ac:dyDescent="0.25">
      <c r="A18" s="30" t="s">
        <v>195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2"/>
    </row>
    <row r="19" spans="1:30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</row>
    <row r="21" spans="1:30" x14ac:dyDescent="0.25">
      <c r="A21" s="33" t="s">
        <v>173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</row>
    <row r="22" spans="1:30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30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</row>
    <row r="24" spans="1:30" ht="15.75" thickBot="1" x14ac:dyDescent="0.3">
      <c r="A24" s="1"/>
      <c r="B24" s="1"/>
      <c r="C24" s="1"/>
      <c r="D24" s="1"/>
      <c r="E24" s="1"/>
      <c r="F24" s="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30" ht="15.75" thickBot="1" x14ac:dyDescent="0.3">
      <c r="A25" s="35" t="s">
        <v>207</v>
      </c>
      <c r="B25" s="36"/>
      <c r="C25" s="36"/>
      <c r="D25" s="36"/>
      <c r="E25" s="1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30" x14ac:dyDescent="0.25">
      <c r="A26" s="37"/>
      <c r="B26" s="38"/>
      <c r="C26" s="38"/>
      <c r="D26" s="38"/>
      <c r="E26" s="15"/>
      <c r="F26" s="1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30" ht="15.75" thickBot="1" x14ac:dyDescent="0.3">
      <c r="A27" s="39" t="s">
        <v>47</v>
      </c>
      <c r="B27" s="40"/>
      <c r="C27" s="40"/>
      <c r="D27" s="40"/>
      <c r="E27" s="17"/>
      <c r="F27" s="1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30" x14ac:dyDescent="0.25">
      <c r="A28" s="37" t="s">
        <v>178</v>
      </c>
      <c r="B28" s="38"/>
      <c r="C28" s="38"/>
      <c r="D28" s="38"/>
      <c r="E28" s="18"/>
      <c r="F28" s="1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30" ht="16.5" thickBot="1" x14ac:dyDescent="0.3">
      <c r="A29" s="27" t="s">
        <v>48</v>
      </c>
      <c r="B29" s="28"/>
      <c r="C29" s="28"/>
      <c r="D29" s="28"/>
      <c r="E29" s="19"/>
      <c r="F29" s="20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3"/>
      <c r="AB29" s="3"/>
      <c r="AC29" s="3"/>
    </row>
    <row r="30" spans="1:30" ht="15.75" x14ac:dyDescent="0.25">
      <c r="A30" s="24"/>
      <c r="B30" s="24"/>
      <c r="C30" s="24"/>
      <c r="D30" s="24"/>
      <c r="E30" s="24"/>
      <c r="F30" s="20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3"/>
      <c r="AB30" s="3"/>
      <c r="AC30" s="3"/>
    </row>
    <row r="31" spans="1:30" ht="15.75" x14ac:dyDescent="0.25">
      <c r="A31" s="23" t="s">
        <v>0</v>
      </c>
    </row>
  </sheetData>
  <mergeCells count="29">
    <mergeCell ref="A8:AD8"/>
    <mergeCell ref="A3:AD3"/>
    <mergeCell ref="A6:B6"/>
    <mergeCell ref="C6:AD6"/>
    <mergeCell ref="A7:B7"/>
    <mergeCell ref="C7:AD7"/>
    <mergeCell ref="A17:AA17"/>
    <mergeCell ref="A9:AD9"/>
    <mergeCell ref="A10:A11"/>
    <mergeCell ref="B10:C11"/>
    <mergeCell ref="D10:D11"/>
    <mergeCell ref="E10:E11"/>
    <mergeCell ref="F10:F11"/>
    <mergeCell ref="AC10:AC11"/>
    <mergeCell ref="B12:C12"/>
    <mergeCell ref="B13:C13"/>
    <mergeCell ref="B14:C14"/>
    <mergeCell ref="B15:C15"/>
    <mergeCell ref="B16:C16"/>
    <mergeCell ref="A26:D26"/>
    <mergeCell ref="A27:D27"/>
    <mergeCell ref="A28:D28"/>
    <mergeCell ref="A29:D29"/>
    <mergeCell ref="A18:AD18"/>
    <mergeCell ref="A19:AD19"/>
    <mergeCell ref="A21:AD21"/>
    <mergeCell ref="A22:AD22"/>
    <mergeCell ref="A23:AD23"/>
    <mergeCell ref="A25:D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tabSelected="1" workbookViewId="0">
      <selection activeCell="D34" sqref="D34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41.25" customHeight="1" x14ac:dyDescent="0.3">
      <c r="A3" s="45" t="s">
        <v>203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x14ac:dyDescent="0.25">
      <c r="A6" s="26" t="s">
        <v>1</v>
      </c>
      <c r="B6" s="26"/>
      <c r="C6" s="46" t="s">
        <v>176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2" ht="59.25" customHeight="1" x14ac:dyDescent="0.25">
      <c r="A7" s="26" t="s">
        <v>175</v>
      </c>
      <c r="B7" s="26"/>
      <c r="C7" s="46" t="s">
        <v>204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</row>
    <row r="8" spans="1:32" x14ac:dyDescent="0.25">
      <c r="A8" s="41" t="s">
        <v>196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4"/>
    </row>
    <row r="9" spans="1:32" ht="123.75" customHeight="1" x14ac:dyDescent="0.25">
      <c r="A9" s="47" t="s">
        <v>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</row>
    <row r="10" spans="1:32" ht="25.5" x14ac:dyDescent="0.25">
      <c r="A10" s="26" t="s">
        <v>3</v>
      </c>
      <c r="B10" s="26" t="s">
        <v>4</v>
      </c>
      <c r="C10" s="26"/>
      <c r="D10" s="48" t="s">
        <v>5</v>
      </c>
      <c r="E10" s="26" t="s">
        <v>6</v>
      </c>
      <c r="F10" s="48" t="s">
        <v>7</v>
      </c>
      <c r="G10" s="6" t="s">
        <v>170</v>
      </c>
      <c r="H10" s="6" t="s">
        <v>171</v>
      </c>
      <c r="I10" s="6" t="s">
        <v>172</v>
      </c>
      <c r="J10" s="6" t="s">
        <v>8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  <c r="P10" s="6" t="s">
        <v>14</v>
      </c>
      <c r="Q10" s="6" t="s">
        <v>15</v>
      </c>
      <c r="R10" s="6" t="s">
        <v>16</v>
      </c>
      <c r="S10" s="6" t="s">
        <v>17</v>
      </c>
      <c r="T10" s="6" t="s">
        <v>18</v>
      </c>
      <c r="U10" s="6" t="s">
        <v>19</v>
      </c>
      <c r="V10" s="6" t="s">
        <v>20</v>
      </c>
      <c r="W10" s="6" t="s">
        <v>21</v>
      </c>
      <c r="X10" s="6" t="s">
        <v>22</v>
      </c>
      <c r="Y10" s="6" t="s">
        <v>23</v>
      </c>
      <c r="Z10" s="6" t="s">
        <v>24</v>
      </c>
      <c r="AA10" s="7" t="s">
        <v>25</v>
      </c>
      <c r="AB10" s="7" t="s">
        <v>26</v>
      </c>
      <c r="AC10" s="48" t="s">
        <v>177</v>
      </c>
      <c r="AD10" s="8" t="s">
        <v>27</v>
      </c>
    </row>
    <row r="11" spans="1:32" ht="55.5" customHeight="1" x14ac:dyDescent="0.25">
      <c r="A11" s="26"/>
      <c r="B11" s="26"/>
      <c r="C11" s="26"/>
      <c r="D11" s="48"/>
      <c r="E11" s="26"/>
      <c r="F11" s="48"/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6" t="s">
        <v>28</v>
      </c>
      <c r="AA11" s="9"/>
      <c r="AB11" s="9"/>
      <c r="AC11" s="48"/>
      <c r="AD11" s="10"/>
    </row>
    <row r="12" spans="1:32" x14ac:dyDescent="0.25">
      <c r="A12" s="25" t="s">
        <v>49</v>
      </c>
      <c r="B12" s="26" t="s">
        <v>50</v>
      </c>
      <c r="C12" s="26"/>
      <c r="D12" s="7" t="s">
        <v>55</v>
      </c>
      <c r="E12" s="25" t="s">
        <v>51</v>
      </c>
      <c r="F12" s="12">
        <v>1520</v>
      </c>
      <c r="G12" s="6" t="s">
        <v>52</v>
      </c>
      <c r="H12" s="6" t="s">
        <v>53</v>
      </c>
      <c r="I12" s="6" t="s">
        <v>54</v>
      </c>
      <c r="J12" s="6" t="s">
        <v>29</v>
      </c>
      <c r="K12" s="6" t="s">
        <v>30</v>
      </c>
      <c r="L12" s="6" t="s">
        <v>31</v>
      </c>
      <c r="M12" s="6" t="s">
        <v>32</v>
      </c>
      <c r="N12" s="6" t="s">
        <v>33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38</v>
      </c>
      <c r="T12" s="6" t="s">
        <v>39</v>
      </c>
      <c r="U12" s="6" t="s">
        <v>40</v>
      </c>
      <c r="V12" s="6" t="s">
        <v>41</v>
      </c>
      <c r="W12" s="6" t="s">
        <v>42</v>
      </c>
      <c r="X12" s="6" t="s">
        <v>43</v>
      </c>
      <c r="Y12" s="6" t="s">
        <v>44</v>
      </c>
      <c r="Z12" s="6" t="s">
        <v>45</v>
      </c>
      <c r="AA12" s="6">
        <v>10.62</v>
      </c>
      <c r="AB12" s="6">
        <v>5.6</v>
      </c>
      <c r="AC12" s="6">
        <v>189.74</v>
      </c>
      <c r="AD12" s="6">
        <v>288404.8</v>
      </c>
      <c r="AE12" s="13"/>
      <c r="AF12" s="13"/>
    </row>
    <row r="13" spans="1:32" x14ac:dyDescent="0.25">
      <c r="A13" s="25" t="s">
        <v>56</v>
      </c>
      <c r="B13" s="26" t="s">
        <v>62</v>
      </c>
      <c r="C13" s="26"/>
      <c r="D13" s="7" t="s">
        <v>55</v>
      </c>
      <c r="E13" s="25" t="s">
        <v>51</v>
      </c>
      <c r="F13" s="12">
        <v>144</v>
      </c>
      <c r="G13" s="6" t="s">
        <v>63</v>
      </c>
      <c r="H13" s="6" t="s">
        <v>64</v>
      </c>
      <c r="I13" s="6" t="s">
        <v>65</v>
      </c>
      <c r="J13" s="6" t="s">
        <v>29</v>
      </c>
      <c r="K13" s="6" t="s">
        <v>30</v>
      </c>
      <c r="L13" s="6" t="s">
        <v>31</v>
      </c>
      <c r="M13" s="6" t="s">
        <v>32</v>
      </c>
      <c r="N13" s="6" t="s">
        <v>33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40</v>
      </c>
      <c r="V13" s="6" t="s">
        <v>41</v>
      </c>
      <c r="W13" s="6" t="s">
        <v>42</v>
      </c>
      <c r="X13" s="6" t="s">
        <v>43</v>
      </c>
      <c r="Y13" s="6" t="s">
        <v>44</v>
      </c>
      <c r="Z13" s="6" t="s">
        <v>45</v>
      </c>
      <c r="AA13" s="6">
        <v>15.69</v>
      </c>
      <c r="AB13" s="6">
        <v>4.68</v>
      </c>
      <c r="AC13" s="6">
        <v>335.56</v>
      </c>
      <c r="AD13" s="6">
        <v>48320.639999999999</v>
      </c>
      <c r="AE13" s="13"/>
      <c r="AF13" s="13"/>
    </row>
    <row r="14" spans="1:32" x14ac:dyDescent="0.25">
      <c r="A14" s="25" t="s">
        <v>61</v>
      </c>
      <c r="B14" s="26" t="s">
        <v>197</v>
      </c>
      <c r="C14" s="26"/>
      <c r="D14" s="7" t="s">
        <v>71</v>
      </c>
      <c r="E14" s="25" t="s">
        <v>68</v>
      </c>
      <c r="F14" s="12">
        <v>570</v>
      </c>
      <c r="G14" s="6" t="s">
        <v>198</v>
      </c>
      <c r="H14" s="6" t="s">
        <v>199</v>
      </c>
      <c r="I14" s="6" t="s">
        <v>200</v>
      </c>
      <c r="J14" s="6" t="s">
        <v>29</v>
      </c>
      <c r="K14" s="6" t="s">
        <v>30</v>
      </c>
      <c r="L14" s="6" t="s">
        <v>31</v>
      </c>
      <c r="M14" s="6" t="s">
        <v>32</v>
      </c>
      <c r="N14" s="6" t="s">
        <v>33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40</v>
      </c>
      <c r="V14" s="6" t="s">
        <v>41</v>
      </c>
      <c r="W14" s="6" t="s">
        <v>42</v>
      </c>
      <c r="X14" s="6" t="s">
        <v>43</v>
      </c>
      <c r="Y14" s="6" t="s">
        <v>44</v>
      </c>
      <c r="Z14" s="6" t="s">
        <v>45</v>
      </c>
      <c r="AA14" s="6">
        <v>46.17</v>
      </c>
      <c r="AB14" s="6">
        <v>18.89</v>
      </c>
      <c r="AC14" s="6">
        <v>244.42</v>
      </c>
      <c r="AD14" s="6">
        <v>139319.4</v>
      </c>
      <c r="AE14" s="13"/>
      <c r="AF14" s="13"/>
    </row>
    <row r="15" spans="1:32" x14ac:dyDescent="0.25">
      <c r="A15" s="25" t="s">
        <v>66</v>
      </c>
      <c r="B15" s="26" t="s">
        <v>73</v>
      </c>
      <c r="C15" s="26"/>
      <c r="D15" s="7" t="s">
        <v>77</v>
      </c>
      <c r="E15" s="25" t="s">
        <v>68</v>
      </c>
      <c r="F15" s="12">
        <v>16</v>
      </c>
      <c r="G15" s="6" t="s">
        <v>74</v>
      </c>
      <c r="H15" s="6" t="s">
        <v>75</v>
      </c>
      <c r="I15" s="6" t="s">
        <v>76</v>
      </c>
      <c r="J15" s="6" t="s">
        <v>29</v>
      </c>
      <c r="K15" s="6" t="s">
        <v>30</v>
      </c>
      <c r="L15" s="6" t="s">
        <v>31</v>
      </c>
      <c r="M15" s="6" t="s">
        <v>32</v>
      </c>
      <c r="N15" s="6" t="s">
        <v>33</v>
      </c>
      <c r="O15" s="6" t="s">
        <v>34</v>
      </c>
      <c r="P15" s="6" t="s">
        <v>35</v>
      </c>
      <c r="Q15" s="6" t="s">
        <v>36</v>
      </c>
      <c r="R15" s="6" t="s">
        <v>37</v>
      </c>
      <c r="S15" s="6" t="s">
        <v>38</v>
      </c>
      <c r="T15" s="6" t="s">
        <v>39</v>
      </c>
      <c r="U15" s="6" t="s">
        <v>40</v>
      </c>
      <c r="V15" s="6" t="s">
        <v>41</v>
      </c>
      <c r="W15" s="6" t="s">
        <v>42</v>
      </c>
      <c r="X15" s="6" t="s">
        <v>43</v>
      </c>
      <c r="Y15" s="6" t="s">
        <v>44</v>
      </c>
      <c r="Z15" s="6" t="s">
        <v>45</v>
      </c>
      <c r="AA15" s="6">
        <v>88</v>
      </c>
      <c r="AB15" s="6">
        <v>1.74</v>
      </c>
      <c r="AC15" s="6">
        <v>5046.5200000000004</v>
      </c>
      <c r="AD15" s="6">
        <v>80744.320000000007</v>
      </c>
      <c r="AE15" s="13"/>
      <c r="AF15" s="13"/>
    </row>
    <row r="16" spans="1:32" x14ac:dyDescent="0.25">
      <c r="A16" s="25" t="s">
        <v>72</v>
      </c>
      <c r="B16" s="26" t="s">
        <v>97</v>
      </c>
      <c r="C16" s="26"/>
      <c r="D16" s="7" t="s">
        <v>101</v>
      </c>
      <c r="E16" s="25" t="s">
        <v>68</v>
      </c>
      <c r="F16" s="12">
        <v>300</v>
      </c>
      <c r="G16" s="6" t="s">
        <v>98</v>
      </c>
      <c r="H16" s="6" t="s">
        <v>99</v>
      </c>
      <c r="I16" s="6" t="s">
        <v>100</v>
      </c>
      <c r="J16" s="6" t="s">
        <v>29</v>
      </c>
      <c r="K16" s="6" t="s">
        <v>30</v>
      </c>
      <c r="L16" s="6" t="s">
        <v>31</v>
      </c>
      <c r="M16" s="6" t="s">
        <v>32</v>
      </c>
      <c r="N16" s="6" t="s">
        <v>33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38</v>
      </c>
      <c r="T16" s="6" t="s">
        <v>39</v>
      </c>
      <c r="U16" s="6" t="s">
        <v>40</v>
      </c>
      <c r="V16" s="6" t="s">
        <v>41</v>
      </c>
      <c r="W16" s="6" t="s">
        <v>42</v>
      </c>
      <c r="X16" s="6" t="s">
        <v>43</v>
      </c>
      <c r="Y16" s="6" t="s">
        <v>44</v>
      </c>
      <c r="Z16" s="6" t="s">
        <v>45</v>
      </c>
      <c r="AA16" s="6">
        <v>7.2</v>
      </c>
      <c r="AB16" s="6">
        <v>8.4700000000000006</v>
      </c>
      <c r="AC16" s="6">
        <v>84.97</v>
      </c>
      <c r="AD16" s="6">
        <v>25491</v>
      </c>
      <c r="AE16" s="13"/>
      <c r="AF16" s="13"/>
    </row>
    <row r="17" spans="1:32" x14ac:dyDescent="0.25">
      <c r="A17" s="25" t="s">
        <v>78</v>
      </c>
      <c r="B17" s="26" t="s">
        <v>125</v>
      </c>
      <c r="C17" s="26"/>
      <c r="D17" s="7" t="s">
        <v>129</v>
      </c>
      <c r="E17" s="25" t="s">
        <v>68</v>
      </c>
      <c r="F17" s="12">
        <v>40</v>
      </c>
      <c r="G17" s="6" t="s">
        <v>126</v>
      </c>
      <c r="H17" s="6" t="s">
        <v>127</v>
      </c>
      <c r="I17" s="6" t="s">
        <v>128</v>
      </c>
      <c r="J17" s="6" t="s">
        <v>29</v>
      </c>
      <c r="K17" s="6" t="s">
        <v>30</v>
      </c>
      <c r="L17" s="6" t="s">
        <v>31</v>
      </c>
      <c r="M17" s="6" t="s">
        <v>32</v>
      </c>
      <c r="N17" s="6" t="s">
        <v>33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38</v>
      </c>
      <c r="T17" s="6" t="s">
        <v>39</v>
      </c>
      <c r="U17" s="6" t="s">
        <v>40</v>
      </c>
      <c r="V17" s="6" t="s">
        <v>41</v>
      </c>
      <c r="W17" s="6" t="s">
        <v>42</v>
      </c>
      <c r="X17" s="6" t="s">
        <v>43</v>
      </c>
      <c r="Y17" s="6" t="s">
        <v>44</v>
      </c>
      <c r="Z17" s="6" t="s">
        <v>45</v>
      </c>
      <c r="AA17" s="6">
        <v>67.3</v>
      </c>
      <c r="AB17" s="6">
        <v>25.65</v>
      </c>
      <c r="AC17" s="6">
        <v>262.35000000000002</v>
      </c>
      <c r="AD17" s="6">
        <v>10494</v>
      </c>
      <c r="AE17" s="13"/>
      <c r="AF17" s="13"/>
    </row>
    <row r="18" spans="1:32" x14ac:dyDescent="0.25">
      <c r="A18" s="25" t="s">
        <v>84</v>
      </c>
      <c r="B18" s="26" t="s">
        <v>136</v>
      </c>
      <c r="C18" s="26"/>
      <c r="D18" s="7" t="s">
        <v>141</v>
      </c>
      <c r="E18" s="25" t="s">
        <v>137</v>
      </c>
      <c r="F18" s="12">
        <v>520</v>
      </c>
      <c r="G18" s="6">
        <v>41.72</v>
      </c>
      <c r="H18" s="6" t="s">
        <v>139</v>
      </c>
      <c r="I18" s="6" t="s">
        <v>140</v>
      </c>
      <c r="J18" s="6" t="s">
        <v>29</v>
      </c>
      <c r="K18" s="6" t="s">
        <v>30</v>
      </c>
      <c r="L18" s="6" t="s">
        <v>31</v>
      </c>
      <c r="M18" s="6" t="s">
        <v>32</v>
      </c>
      <c r="N18" s="6" t="s">
        <v>33</v>
      </c>
      <c r="O18" s="6" t="s">
        <v>34</v>
      </c>
      <c r="P18" s="6" t="s">
        <v>35</v>
      </c>
      <c r="Q18" s="6" t="s">
        <v>36</v>
      </c>
      <c r="R18" s="6" t="s">
        <v>37</v>
      </c>
      <c r="S18" s="6" t="s">
        <v>38</v>
      </c>
      <c r="T18" s="6" t="s">
        <v>39</v>
      </c>
      <c r="U18" s="6" t="s">
        <v>40</v>
      </c>
      <c r="V18" s="6" t="s">
        <v>41</v>
      </c>
      <c r="W18" s="6" t="s">
        <v>42</v>
      </c>
      <c r="X18" s="6" t="s">
        <v>43</v>
      </c>
      <c r="Y18" s="6" t="s">
        <v>44</v>
      </c>
      <c r="Z18" s="6" t="s">
        <v>45</v>
      </c>
      <c r="AA18" s="6">
        <v>4.38</v>
      </c>
      <c r="AB18" s="6">
        <v>11.33</v>
      </c>
      <c r="AC18" s="6">
        <v>38.6</v>
      </c>
      <c r="AD18" s="6">
        <v>20072</v>
      </c>
      <c r="AE18" s="13"/>
      <c r="AF18" s="13"/>
    </row>
    <row r="19" spans="1:32" x14ac:dyDescent="0.25">
      <c r="A19" s="25" t="s">
        <v>89</v>
      </c>
      <c r="B19" s="26" t="s">
        <v>201</v>
      </c>
      <c r="C19" s="26"/>
      <c r="D19" s="7" t="s">
        <v>179</v>
      </c>
      <c r="E19" s="25" t="s">
        <v>68</v>
      </c>
      <c r="F19" s="12">
        <v>30</v>
      </c>
      <c r="G19" s="6" t="s">
        <v>180</v>
      </c>
      <c r="H19" s="6" t="s">
        <v>181</v>
      </c>
      <c r="I19" s="6" t="s">
        <v>182</v>
      </c>
      <c r="J19" s="6" t="s">
        <v>29</v>
      </c>
      <c r="K19" s="6" t="s">
        <v>30</v>
      </c>
      <c r="L19" s="6" t="s">
        <v>31</v>
      </c>
      <c r="M19" s="6" t="s">
        <v>32</v>
      </c>
      <c r="N19" s="6" t="s">
        <v>33</v>
      </c>
      <c r="O19" s="6" t="s">
        <v>34</v>
      </c>
      <c r="P19" s="6" t="s">
        <v>35</v>
      </c>
      <c r="Q19" s="6" t="s">
        <v>36</v>
      </c>
      <c r="R19" s="6" t="s">
        <v>37</v>
      </c>
      <c r="S19" s="6" t="s">
        <v>38</v>
      </c>
      <c r="T19" s="6" t="s">
        <v>39</v>
      </c>
      <c r="U19" s="6" t="s">
        <v>40</v>
      </c>
      <c r="V19" s="6" t="s">
        <v>41</v>
      </c>
      <c r="W19" s="6" t="s">
        <v>42</v>
      </c>
      <c r="X19" s="6" t="s">
        <v>43</v>
      </c>
      <c r="Y19" s="6" t="s">
        <v>44</v>
      </c>
      <c r="Z19" s="6" t="s">
        <v>45</v>
      </c>
      <c r="AA19" s="6">
        <v>5.3</v>
      </c>
      <c r="AB19" s="6">
        <v>1.51</v>
      </c>
      <c r="AC19" s="6">
        <v>350.21</v>
      </c>
      <c r="AD19" s="6">
        <v>10506.3</v>
      </c>
      <c r="AE19" s="13"/>
      <c r="AF19" s="13"/>
    </row>
    <row r="20" spans="1:32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C20" s="25" t="s">
        <v>46</v>
      </c>
      <c r="AD20" s="6">
        <v>623352.46</v>
      </c>
    </row>
    <row r="21" spans="1:32" x14ac:dyDescent="0.25">
      <c r="A21" s="30" t="s">
        <v>202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2"/>
    </row>
    <row r="22" spans="1:32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</row>
    <row r="24" spans="1:32" x14ac:dyDescent="0.25">
      <c r="A24" s="33" t="s">
        <v>173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</row>
    <row r="25" spans="1:32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</row>
    <row r="26" spans="1:32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</row>
    <row r="27" spans="1:32" ht="15.75" thickBot="1" x14ac:dyDescent="0.3">
      <c r="A27" s="1"/>
      <c r="B27" s="1"/>
      <c r="C27" s="1"/>
      <c r="D27" s="1"/>
      <c r="E27" s="1"/>
      <c r="F27" s="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32" ht="15.75" thickBot="1" x14ac:dyDescent="0.3">
      <c r="A28" s="35" t="s">
        <v>207</v>
      </c>
      <c r="B28" s="36"/>
      <c r="C28" s="36"/>
      <c r="D28" s="36"/>
      <c r="E28" s="1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32" x14ac:dyDescent="0.25">
      <c r="A29" s="37"/>
      <c r="B29" s="38"/>
      <c r="C29" s="38"/>
      <c r="D29" s="38"/>
      <c r="E29" s="15"/>
      <c r="F29" s="1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32" ht="15.75" thickBot="1" x14ac:dyDescent="0.3">
      <c r="A30" s="39" t="s">
        <v>47</v>
      </c>
      <c r="B30" s="40"/>
      <c r="C30" s="40"/>
      <c r="D30" s="40"/>
      <c r="E30" s="17"/>
      <c r="F30" s="1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32" x14ac:dyDescent="0.25">
      <c r="A31" s="37" t="s">
        <v>178</v>
      </c>
      <c r="B31" s="38"/>
      <c r="C31" s="38"/>
      <c r="D31" s="38"/>
      <c r="E31" s="18"/>
      <c r="F31" s="1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32" ht="16.5" thickBot="1" x14ac:dyDescent="0.3">
      <c r="A32" s="27" t="s">
        <v>48</v>
      </c>
      <c r="B32" s="28"/>
      <c r="C32" s="28"/>
      <c r="D32" s="28"/>
      <c r="E32" s="19"/>
      <c r="F32" s="20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3"/>
      <c r="AB32" s="3"/>
      <c r="AC32" s="3"/>
    </row>
    <row r="33" spans="1:29" ht="15.75" x14ac:dyDescent="0.25">
      <c r="A33" s="24"/>
      <c r="B33" s="24"/>
      <c r="C33" s="24"/>
      <c r="D33" s="24"/>
      <c r="E33" s="24"/>
      <c r="F33" s="20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3"/>
      <c r="AB33" s="3"/>
      <c r="AC33" s="3"/>
    </row>
    <row r="34" spans="1:29" ht="15.75" x14ac:dyDescent="0.25">
      <c r="A34" s="23" t="s">
        <v>0</v>
      </c>
    </row>
  </sheetData>
  <mergeCells count="32">
    <mergeCell ref="A8:AD8"/>
    <mergeCell ref="A3:AD3"/>
    <mergeCell ref="A6:B6"/>
    <mergeCell ref="C6:AD6"/>
    <mergeCell ref="A7:B7"/>
    <mergeCell ref="C7:AD7"/>
    <mergeCell ref="A9:AD9"/>
    <mergeCell ref="A10:A11"/>
    <mergeCell ref="B10:C11"/>
    <mergeCell ref="D10:D11"/>
    <mergeCell ref="E10:E11"/>
    <mergeCell ref="F10:F11"/>
    <mergeCell ref="AC10:AC11"/>
    <mergeCell ref="A24:AD24"/>
    <mergeCell ref="B12:C12"/>
    <mergeCell ref="B13:C13"/>
    <mergeCell ref="B14:C14"/>
    <mergeCell ref="B15:C15"/>
    <mergeCell ref="B16:C16"/>
    <mergeCell ref="B17:C17"/>
    <mergeCell ref="B18:C18"/>
    <mergeCell ref="B19:C19"/>
    <mergeCell ref="A20:AA20"/>
    <mergeCell ref="A21:AD21"/>
    <mergeCell ref="A22:AD22"/>
    <mergeCell ref="A32:D32"/>
    <mergeCell ref="A25:AD25"/>
    <mergeCell ref="A26:AD26"/>
    <mergeCell ref="A28:D28"/>
    <mergeCell ref="A29:D29"/>
    <mergeCell ref="A30:D30"/>
    <mergeCell ref="A31:D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Дуслык</vt:lpstr>
      <vt:lpstr>Толпар</vt:lpstr>
      <vt:lpstr>Нур</vt:lpstr>
      <vt:lpstr>Акбузат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2025-12-12T13:17:08Z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