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0" windowWidth="20730" windowHeight="1176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J7"/>
  <c r="I8" l="1"/>
  <c r="I7" l="1"/>
  <c r="J9"/>
</calcChain>
</file>

<file path=xl/sharedStrings.xml><?xml version="1.0" encoding="utf-8"?>
<sst xmlns="http://schemas.openxmlformats.org/spreadsheetml/2006/main" count="23" uniqueCount="21">
  <si>
    <t>№</t>
  </si>
  <si>
    <t>Существенные условия исполнения договора</t>
  </si>
  <si>
    <t>Ед. изм</t>
  </si>
  <si>
    <t>Кол-во товара (услуги)</t>
  </si>
  <si>
    <t>Общедоступная ценовая информация (руб./ед.изм.)</t>
  </si>
  <si>
    <t>Н(М)ЦД итого (руб.)</t>
  </si>
  <si>
    <t>ценовое предложение №1</t>
  </si>
  <si>
    <t>ценовое предложение №2</t>
  </si>
  <si>
    <t>ценовое предложение №3</t>
  </si>
  <si>
    <t>ИТОГО: начальная (максимальная) цена договора составила:</t>
  </si>
  <si>
    <t>в соответствии с техническим заданием к договору</t>
  </si>
  <si>
    <t>Начальная (максимальная) цена договора указана с учетом всех затрат, напрямую и косвенно связанных с исполнением договора, расходов по уплате предусмотренных законодательством налогов, сборов и других обязательных платежей, установленных действующим законодательством Российской Федерации.</t>
  </si>
  <si>
    <t>Наименование товара</t>
  </si>
  <si>
    <t xml:space="preserve">Средняя арифметическая цена за единицу товара </t>
  </si>
  <si>
    <t xml:space="preserve">Бензин автомобильный 
 АИ – 92
</t>
  </si>
  <si>
    <t>литр</t>
  </si>
  <si>
    <t>Бензин автомобильный 
 АИ – 95</t>
  </si>
  <si>
    <t>Приложение № 2 к извещению о закупке</t>
  </si>
  <si>
    <t xml:space="preserve">
Обоснование начальной (максимальной) цены договора</t>
  </si>
  <si>
    <t>Используемый метод определения начальной(максимальной) цены договора - метод сопоставимых рыночных цен (анализ рынка).</t>
  </si>
  <si>
    <t xml:space="preserve">Поставка нефтепродуктов (бензин АИ-92, АИ-95) закупаемых с использованием топливных карт 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</si>
</sst>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0.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64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right" vertical="center"/>
    </xf>
    <xf numFmtId="0" fontId="0" fillId="0" borderId="0" xfId="0" applyAlignment="1">
      <alignment horizontal="left"/>
    </xf>
    <xf numFmtId="2" fontId="5" fillId="2" borderId="1" xfId="0" applyNumberFormat="1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horizontal="left"/>
    </xf>
    <xf numFmtId="2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left"/>
    </xf>
    <xf numFmtId="2" fontId="5" fillId="3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right" vertical="center" wrapText="1"/>
    </xf>
    <xf numFmtId="0" fontId="11" fillId="0" borderId="4" xfId="0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left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tabSelected="1" topLeftCell="A4" zoomScale="115" zoomScaleNormal="115" workbookViewId="0">
      <selection activeCell="J9" sqref="J9"/>
    </sheetView>
  </sheetViews>
  <sheetFormatPr defaultRowHeight="15"/>
  <cols>
    <col min="1" max="1" width="5" customWidth="1"/>
    <col min="2" max="2" width="29.140625" style="21" customWidth="1"/>
    <col min="3" max="3" width="17.5703125" bestFit="1" customWidth="1"/>
    <col min="4" max="4" width="10.140625" customWidth="1"/>
    <col min="5" max="5" width="10.140625" style="12" customWidth="1"/>
    <col min="8" max="8" width="8.7109375" customWidth="1"/>
    <col min="9" max="9" width="14.5703125" style="16" customWidth="1"/>
    <col min="10" max="10" width="14.140625" style="16" customWidth="1"/>
  </cols>
  <sheetData>
    <row r="1" spans="1:14" ht="17.25" customHeight="1">
      <c r="A1" s="26" t="s">
        <v>17</v>
      </c>
      <c r="B1" s="26"/>
      <c r="C1" s="26"/>
      <c r="D1" s="26"/>
      <c r="E1" s="26"/>
      <c r="F1" s="26"/>
      <c r="G1" s="26"/>
      <c r="H1" s="26"/>
      <c r="I1" s="26"/>
      <c r="J1" s="26"/>
      <c r="K1" s="10"/>
      <c r="L1" s="10"/>
      <c r="M1" s="10"/>
      <c r="N1" s="10"/>
    </row>
    <row r="2" spans="1:14" ht="52.5" customHeight="1">
      <c r="A2" s="38" t="s">
        <v>18</v>
      </c>
      <c r="B2" s="38"/>
      <c r="C2" s="38"/>
      <c r="D2" s="38"/>
      <c r="E2" s="38"/>
      <c r="F2" s="38"/>
      <c r="G2" s="38"/>
      <c r="H2" s="38"/>
      <c r="I2" s="38"/>
      <c r="J2" s="38"/>
      <c r="K2" s="10"/>
      <c r="L2" s="10"/>
      <c r="M2" s="10"/>
      <c r="N2" s="10"/>
    </row>
    <row r="3" spans="1:14" ht="21" customHeight="1">
      <c r="A3" s="25" t="s">
        <v>20</v>
      </c>
      <c r="B3" s="25"/>
      <c r="C3" s="25"/>
      <c r="D3" s="25"/>
      <c r="E3" s="25"/>
      <c r="F3" s="25"/>
      <c r="G3" s="25"/>
      <c r="H3" s="25"/>
      <c r="I3" s="25"/>
      <c r="J3" s="25"/>
      <c r="K3" s="10"/>
      <c r="L3" s="10"/>
      <c r="M3" s="10"/>
      <c r="N3" s="10"/>
    </row>
    <row r="4" spans="1:14" ht="27.75" customHeight="1">
      <c r="A4" s="28" t="s">
        <v>19</v>
      </c>
      <c r="B4" s="28"/>
      <c r="C4" s="28"/>
      <c r="D4" s="28"/>
      <c r="E4" s="28"/>
      <c r="F4" s="28"/>
      <c r="G4" s="28"/>
      <c r="H4" s="28"/>
      <c r="I4" s="28"/>
      <c r="J4" s="28"/>
      <c r="K4" s="10"/>
      <c r="L4" s="10"/>
      <c r="M4" s="10"/>
      <c r="N4" s="10"/>
    </row>
    <row r="5" spans="1:14" ht="78" customHeight="1">
      <c r="A5" s="33" t="s">
        <v>0</v>
      </c>
      <c r="B5" s="32" t="s">
        <v>12</v>
      </c>
      <c r="C5" s="32" t="s">
        <v>1</v>
      </c>
      <c r="D5" s="32" t="s">
        <v>2</v>
      </c>
      <c r="E5" s="32" t="s">
        <v>3</v>
      </c>
      <c r="F5" s="32" t="s">
        <v>4</v>
      </c>
      <c r="G5" s="32"/>
      <c r="H5" s="32"/>
      <c r="I5" s="35" t="s">
        <v>13</v>
      </c>
      <c r="J5" s="32" t="s">
        <v>5</v>
      </c>
      <c r="K5" s="2"/>
      <c r="L5" s="2"/>
      <c r="M5" s="3"/>
      <c r="N5" s="1"/>
    </row>
    <row r="6" spans="1:14" ht="69" customHeight="1">
      <c r="A6" s="33"/>
      <c r="B6" s="34"/>
      <c r="C6" s="34"/>
      <c r="D6" s="34"/>
      <c r="E6" s="34"/>
      <c r="F6" s="5" t="s">
        <v>6</v>
      </c>
      <c r="G6" s="5" t="s">
        <v>7</v>
      </c>
      <c r="H6" s="5" t="s">
        <v>8</v>
      </c>
      <c r="I6" s="36"/>
      <c r="J6" s="37"/>
      <c r="K6" s="10"/>
      <c r="L6" s="10"/>
      <c r="M6" s="2"/>
      <c r="N6" s="1"/>
    </row>
    <row r="7" spans="1:14" ht="51">
      <c r="A7" s="6">
        <v>1</v>
      </c>
      <c r="B7" s="22" t="s">
        <v>14</v>
      </c>
      <c r="C7" s="18" t="s">
        <v>10</v>
      </c>
      <c r="D7" s="19" t="s">
        <v>15</v>
      </c>
      <c r="E7" s="20">
        <v>9300</v>
      </c>
      <c r="F7" s="9">
        <v>67.8</v>
      </c>
      <c r="G7" s="7">
        <v>68.900000000000006</v>
      </c>
      <c r="H7" s="7">
        <v>69.53</v>
      </c>
      <c r="I7" s="14">
        <f>(F7+G7+H7)/3</f>
        <v>68.743333333333325</v>
      </c>
      <c r="J7" s="15">
        <f>E7*I7</f>
        <v>639312.99999999988</v>
      </c>
      <c r="K7" s="11"/>
      <c r="L7" s="11"/>
      <c r="M7" s="11"/>
      <c r="N7" s="1"/>
    </row>
    <row r="8" spans="1:14" ht="51">
      <c r="A8" s="6">
        <v>2</v>
      </c>
      <c r="B8" s="23" t="s">
        <v>16</v>
      </c>
      <c r="C8" s="18" t="s">
        <v>10</v>
      </c>
      <c r="D8" s="19" t="s">
        <v>15</v>
      </c>
      <c r="E8" s="24">
        <v>2200</v>
      </c>
      <c r="F8" s="9">
        <v>73.7</v>
      </c>
      <c r="G8" s="7">
        <v>75</v>
      </c>
      <c r="H8" s="7">
        <v>76.13</v>
      </c>
      <c r="I8" s="14">
        <f t="shared" ref="I8" si="0">(F8+G8+H8)/3</f>
        <v>74.943333333333328</v>
      </c>
      <c r="J8" s="15">
        <f>E8*I8</f>
        <v>164875.33333333331</v>
      </c>
      <c r="K8" s="11"/>
      <c r="L8" s="11"/>
      <c r="M8" s="11"/>
      <c r="N8" s="1"/>
    </row>
    <row r="9" spans="1:14" ht="49.5" customHeight="1">
      <c r="A9" s="29" t="s">
        <v>9</v>
      </c>
      <c r="B9" s="30"/>
      <c r="C9" s="30"/>
      <c r="D9" s="30"/>
      <c r="E9" s="30"/>
      <c r="F9" s="29"/>
      <c r="G9" s="29"/>
      <c r="H9" s="29"/>
      <c r="I9" s="29"/>
      <c r="J9" s="8">
        <f>SUM(J7:J8)</f>
        <v>804188.33333333326</v>
      </c>
    </row>
    <row r="10" spans="1:14" ht="48.75" customHeight="1">
      <c r="A10" s="27" t="s">
        <v>11</v>
      </c>
      <c r="B10" s="27"/>
      <c r="C10" s="27"/>
      <c r="D10" s="27"/>
      <c r="E10" s="27"/>
      <c r="F10" s="27"/>
      <c r="G10" s="27"/>
      <c r="H10" s="27"/>
      <c r="I10" s="27"/>
      <c r="J10" s="27"/>
    </row>
    <row r="11" spans="1:14" ht="49.5" customHeight="1"/>
    <row r="15" spans="1:14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spans="1:14">
      <c r="A16" s="4"/>
      <c r="C16" s="4"/>
      <c r="D16" s="4"/>
      <c r="E16" s="13"/>
      <c r="F16" s="4"/>
      <c r="G16" s="4"/>
      <c r="H16" s="4"/>
      <c r="I16" s="17"/>
      <c r="J16" s="17"/>
      <c r="K16" s="4"/>
      <c r="L16" s="4"/>
      <c r="M16" s="4"/>
    </row>
  </sheetData>
  <mergeCells count="15">
    <mergeCell ref="A15:M15"/>
    <mergeCell ref="F5:H5"/>
    <mergeCell ref="A5:A6"/>
    <mergeCell ref="B5:B6"/>
    <mergeCell ref="C5:C6"/>
    <mergeCell ref="D5:D6"/>
    <mergeCell ref="E5:E6"/>
    <mergeCell ref="I5:I6"/>
    <mergeCell ref="J5:J6"/>
    <mergeCell ref="A2:J2"/>
    <mergeCell ref="A1:J1"/>
    <mergeCell ref="A10:J10"/>
    <mergeCell ref="A4:J4"/>
    <mergeCell ref="A9:I9"/>
    <mergeCell ref="A3:J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2015-06-05T18:19:34Z</dcterms:created>
  <dcterms:modified xsi:type="dcterms:W3CDTF">2026-01-27T20:27:36Z</dcterms:modified>
</cp:coreProperties>
</file>