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Общее" sheetId="1" state="visible" r:id="rId2"/>
  </sheets>
  <definedNames>
    <definedName function="false" hidden="false" localSheetId="0" name="_xlnm.Print_Area" vbProcedure="false">Общее!$A$1:$I$18</definedName>
    <definedName function="false" hidden="false" localSheetId="0" name="OLE_LINK1" vbProcedure="false">Общее!$A$11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<sst xmlns="http://schemas.openxmlformats.org/spreadsheetml/2006/main" count="21" uniqueCount="21">
  <si>
    <t xml:space="preserve">Обоснование начальной (максимальной) цены  договора </t>
  </si>
  <si>
    <r>
      <rPr>
        <b val="true"/>
        <u val="single"/>
        <sz val="14"/>
        <rFont val="Times New Roman"/>
        <family val="0"/>
        <charset val="1"/>
      </rPr>
      <t xml:space="preserve">Номенклатура: </t>
    </r>
    <r>
      <rPr>
        <b val="true"/>
        <u val="single"/>
        <sz val="14"/>
        <color rgb="FF334059"/>
        <rFont val="Times New Roman"/>
        <family val="1"/>
        <charset val="204"/>
      </rPr>
      <t xml:space="preserve">Поставка спутникового телефона Iridium 9555 Extreme (или эквивалент) в комплекте с услугами связи</t>
    </r>
    <r>
      <rPr>
        <b val="true"/>
        <u val="single"/>
        <sz val="14"/>
        <rFont val="Times New Roman"/>
        <family val="1"/>
        <charset val="204"/>
      </rPr>
      <t xml:space="preserve"> </t>
    </r>
  </si>
  <si>
    <t xml:space="preserve">(указывается предмет государственного контракта/договора)</t>
  </si>
  <si>
    <r>
      <rPr>
        <sz val="14"/>
        <rFont val="Times New Roman"/>
        <family val="0"/>
        <charset val="1"/>
      </rPr>
      <t xml:space="preserve">Дата подготовки обоснования начальной (максимальной) цены договора : 05.02.2026</t>
    </r>
    <r>
      <rPr>
        <sz val="14"/>
        <color rgb="FF000000"/>
        <rFont val="Times New Roman"/>
        <family val="0"/>
        <charset val="1"/>
      </rPr>
      <t xml:space="preserve">г.</t>
    </r>
  </si>
  <si>
    <t xml:space="preserve">Используемый метод определения начальной (максимальной) цены договора: метод сопоставимых рыночных цен (анализа рынка)
</t>
  </si>
  <si>
    <t xml:space="preserve">Обоснование выбранного метода обоснования начальной (максимальной) цены договора: Приказ  АУ РХ "Леса Хакасии" № 69 от 13.07.2021г. "Об утверждении Инструкции по определению и обоснованию начальной (максимальной) цены контракта и цены контракта, заключаемого с единственным поставщиков (подрядчиком, исполнителем)".
Положение о закупках АУ РХ "Леса Хакасии", в рамках реализации Федерального закона от 14 декабря 2020 года № 223-ФЗ "О закупках товаров, работ, услуг отдельными видами юридических лиц".</t>
  </si>
  <si>
    <t xml:space="preserve">Таблица для обоснования начальной (максимальной) цены договора при выборе метода сопоставимых рыночных цен (анализа рынка)</t>
  </si>
  <si>
    <t xml:space="preserve">Порядковый номер позиции согласно описанию объекта закупки</t>
  </si>
  <si>
    <t xml:space="preserve">Наименование товара, работы, услуги, входящих в объект закупки</t>
  </si>
  <si>
    <t xml:space="preserve">Единица измерения</t>
  </si>
  <si>
    <t xml:space="preserve">Кол-во</t>
  </si>
  <si>
    <t xml:space="preserve">Цена за единицу измерения товара, работы, услуги согласно источникам ценовой информации, руб.</t>
  </si>
  <si>
    <t xml:space="preserve">Цена за единицу товара, работы услуги по позиции, руб.</t>
  </si>
  <si>
    <t xml:space="preserve">Начальная (максимальная) цена по позиции, руб.</t>
  </si>
  <si>
    <t xml:space="preserve">Источник цены № б/н  Коммерческое предложение от 28.01.2026г. №12</t>
  </si>
  <si>
    <t xml:space="preserve">Источник цены № 2 Коммерческое предложение от 02.02.2025г. №б/н</t>
  </si>
  <si>
    <t xml:space="preserve">Источник цены № 3 Коммерческое предложение от 05.02.2026г. №29</t>
  </si>
  <si>
    <r>
      <rPr>
        <b val="true"/>
        <sz val="12"/>
        <color rgb="FF334059"/>
        <rFont val="Times New Roman"/>
        <family val="1"/>
        <charset val="204"/>
      </rPr>
      <t xml:space="preserve">Спутниковый телефон Iridium 9555 Extreme (или эквивалент) в комплекте с услугами связи</t>
    </r>
    <r>
      <rPr>
        <b val="true"/>
        <sz val="12"/>
        <rFont val="Times New Roman"/>
        <family val="1"/>
        <charset val="204"/>
      </rPr>
      <t xml:space="preserve"> </t>
    </r>
  </si>
  <si>
    <t xml:space="preserve">шт</t>
  </si>
  <si>
    <t xml:space="preserve">Начальная (максимальная) цена договора, руб.* </t>
  </si>
  <si>
    <t xml:space="preserve">* Расчет начальной (максимальной) цены договора  производится путем перемножения рассчитанной средней цены товара на требуемый объем поставки товара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</si>
</sst>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0.00"/>
    <numFmt numFmtId="167" formatCode="#,##0.00;\-#,##0.00"/>
    <numFmt numFmtId="168" formatCode="#,##0.00"/>
  </numFmts>
  <fonts count="21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4"/>
      <name val="Times New Roman"/>
      <family val="0"/>
      <charset val="1"/>
    </font>
    <font>
      <sz val="14"/>
      <name val="Times New Roman"/>
      <family val="0"/>
      <charset val="1"/>
    </font>
    <font>
      <b val="true"/>
      <u val="single"/>
      <sz val="14"/>
      <name val="Times New Roman"/>
      <family val="0"/>
      <charset val="1"/>
    </font>
    <font>
      <b val="true"/>
      <u val="single"/>
      <sz val="14"/>
      <color rgb="FF334059"/>
      <name val="Times New Roman"/>
      <family val="1"/>
      <charset val="204"/>
    </font>
    <font>
      <b val="true"/>
      <u val="single"/>
      <sz val="14"/>
      <name val="Times New Roman"/>
      <family val="1"/>
      <charset val="204"/>
    </font>
    <font>
      <sz val="8"/>
      <name val="Times New Roman"/>
      <family val="0"/>
      <charset val="1"/>
    </font>
    <font>
      <sz val="14"/>
      <color rgb="FF000000"/>
      <name val="Times New Roman"/>
      <family val="0"/>
      <charset val="1"/>
    </font>
    <font>
      <sz val="12"/>
      <name val="Times New Roman"/>
      <family val="0"/>
      <charset val="1"/>
    </font>
    <font>
      <sz val="12"/>
      <color rgb="FF000000"/>
      <name val="Times New Roman"/>
      <family val="0"/>
      <charset val="1"/>
    </font>
    <font>
      <sz val="12"/>
      <color rgb="FF000000"/>
      <name val="Times New Roman"/>
      <family val="0"/>
      <charset val="204"/>
    </font>
    <font>
      <b val="true"/>
      <sz val="12"/>
      <color rgb="FF334059"/>
      <name val="Times New Roman"/>
      <family val="1"/>
      <charset val="204"/>
    </font>
    <font>
      <b val="true"/>
      <sz val="12"/>
      <name val="Times New Roman"/>
      <family val="1"/>
      <charset val="204"/>
    </font>
    <font>
      <b val="true"/>
      <i val="true"/>
      <sz val="14"/>
      <name val="Times New Roman"/>
      <family val="0"/>
      <charset val="1"/>
    </font>
    <font>
      <i val="true"/>
      <sz val="12"/>
      <name val="Times New Roman"/>
      <family val="0"/>
      <charset val="1"/>
    </font>
    <font>
      <i val="true"/>
      <sz val="14"/>
      <name val="Times New Roman"/>
      <family val="0"/>
      <charset val="1"/>
    </font>
    <font>
      <sz val="14"/>
      <color rgb="FF000000"/>
      <name val="Arial Unicode MS"/>
      <family val="0"/>
      <charset val="204"/>
    </font>
    <font>
      <sz val="14"/>
      <color rgb="FF000000"/>
      <name val="Cambria Math"/>
      <family val="0"/>
      <charset val="204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1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40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137880</xdr:colOff>
      <xdr:row>19</xdr:row>
      <xdr:rowOff>105480</xdr:rowOff>
    </xdr:from>
    <xdr:to>
      <xdr:col>1</xdr:col>
      <xdr:colOff>2558880</xdr:colOff>
      <xdr:row>19</xdr:row>
      <xdr:rowOff>105840</xdr:rowOff>
    </xdr:to>
    <xdr:sp>
      <xdr:nvSpPr>
        <xdr:cNvPr id="0" name="Shape 1"/>
        <xdr:cNvSpPr/>
      </xdr:nvSpPr>
      <xdr:spPr>
        <a:xfrm>
          <a:off x="1057680" y="8610480"/>
          <a:ext cx="2421000" cy="36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6800" bIns="46800" anchor="t">
          <a:noAutofit/>
        </a:bodyPr>
        <a:p>
          <a:pPr>
            <a:lnSpc>
              <a:spcPct val="100000"/>
            </a:lnSpc>
          </a:pPr>
          <a:r>
            <a:rPr b="0" lang="zh-CN" sz="1400" spc="-1" strike="noStrike">
              <a:solidFill>
                <a:srgbClr val="000000"/>
              </a:solidFill>
              <a:latin typeface="Arial Unicode MS"/>
              <a:ea typeface="Arial Unicode MS"/>
            </a:rPr>
            <a:t>〖</a:t>
          </a:r>
          <a:r>
            <a:rPr b="0" lang="ru-RU" sz="1400" spc="-1" strike="noStrike">
              <a:solidFill>
                <a:srgbClr val="000000"/>
              </a:solidFill>
              <a:latin typeface="Cambria Math"/>
              <a:ea typeface="Cambria Math"/>
            </a:rPr>
            <a:t>НМЦК</a:t>
          </a:r>
          <a:r>
            <a:rPr b="0" lang="zh-CN" sz="1400" spc="-1" strike="noStrike">
              <a:solidFill>
                <a:srgbClr val="000000"/>
              </a:solidFill>
              <a:latin typeface="Arial Unicode MS"/>
              <a:ea typeface="Arial Unicode MS"/>
            </a:rPr>
            <a:t>〗</a:t>
          </a:r>
          <a:r>
            <a:rPr b="0" lang="ru-RU" sz="1400" spc="-1" strike="noStrike">
              <a:solidFill>
                <a:srgbClr val="000000"/>
              </a:solidFill>
              <a:latin typeface="Cambria Math"/>
              <a:ea typeface="Cambria Math"/>
            </a:rPr>
            <a:t>^рын=v×1/𝑛×∑_(𝑖=1)^𝑛▒ц𝑖</a:t>
          </a:r>
          <a:endParaRPr b="0" lang="ru-RU" sz="1400" spc="-1" strike="noStrike">
            <a:latin typeface="Times New Roman"/>
          </a:endParaRPr>
        </a:p>
      </xdr:txBody>
    </xdr:sp>
    <xdr:clientData/>
  </xdr:twoCellAnchor>
  <xdr:twoCellAnchor editAs="absolute">
    <xdr:from>
      <xdr:col>0</xdr:col>
      <xdr:colOff>266760</xdr:colOff>
      <xdr:row>19</xdr:row>
      <xdr:rowOff>105480</xdr:rowOff>
    </xdr:from>
    <xdr:to>
      <xdr:col>1</xdr:col>
      <xdr:colOff>802080</xdr:colOff>
      <xdr:row>19</xdr:row>
      <xdr:rowOff>105840</xdr:rowOff>
    </xdr:to>
    <xdr:sp>
      <xdr:nvSpPr>
        <xdr:cNvPr id="1" name="Shape 2"/>
        <xdr:cNvSpPr/>
      </xdr:nvSpPr>
      <xdr:spPr>
        <a:xfrm>
          <a:off x="266760" y="8610480"/>
          <a:ext cx="1455120" cy="360"/>
        </a:xfrm>
        <a:prstGeom prst="rect">
          <a:avLst/>
        </a:prstGeom>
        <a:noFill/>
        <a:ln w="9525">
          <a:noFill/>
        </a:ln>
      </xdr:spPr>
      <xdr:style>
        <a:lnRef idx="0"/>
        <a:fillRef idx="0"/>
        <a:effectRef idx="0"/>
        <a:fontRef idx="minor"/>
      </xdr:style>
      <xdr:txBody>
        <a:bodyPr lIns="36360" rIns="0" tIns="406800" bIns="0" anchor="t">
          <a:noAutofit/>
        </a:bodyPr>
        <a:p>
          <a:pPr>
            <a:lnSpc>
              <a:spcPct val="100000"/>
            </a:lnSpc>
          </a:pPr>
          <a:r>
            <a:rPr b="0" lang="ru-RU" sz="1400" spc="-1" strike="noStrike">
              <a:solidFill>
                <a:srgbClr val="000000"/>
              </a:solidFill>
              <a:latin typeface="Cambria Math"/>
              <a:ea typeface="Cambria Math"/>
            </a:rPr>
            <a:t>1/n×∑_(i=1)^n▒цi</a:t>
          </a:r>
          <a:endParaRPr b="0" lang="ru-RU" sz="14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K1048576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H14" activeCellId="0" sqref="H14"/>
    </sheetView>
  </sheetViews>
  <sheetFormatPr defaultColWidth="9.1015625" defaultRowHeight="12.75" zeroHeight="false" outlineLevelRow="0" outlineLevelCol="0"/>
  <cols>
    <col collapsed="false" customWidth="true" hidden="false" outlineLevel="0" max="1" min="1" style="0" width="13.04"/>
    <col collapsed="false" customWidth="true" hidden="false" outlineLevel="0" max="2" min="2" style="0" width="36.65"/>
    <col collapsed="false" customWidth="true" hidden="false" outlineLevel="0" max="3" min="3" style="0" width="11.7"/>
    <col collapsed="false" customWidth="true" hidden="false" outlineLevel="0" max="4" min="4" style="0" width="12.86"/>
    <col collapsed="false" customWidth="true" hidden="false" outlineLevel="0" max="5" min="5" style="0" width="16.48"/>
    <col collapsed="false" customWidth="true" hidden="false" outlineLevel="0" max="6" min="6" style="0" width="15.36"/>
    <col collapsed="false" customWidth="true" hidden="false" outlineLevel="0" max="7" min="7" style="0" width="15.8"/>
    <col collapsed="false" customWidth="true" hidden="false" outlineLevel="0" max="8" min="8" style="0" width="14.81"/>
    <col collapsed="false" customWidth="true" hidden="false" outlineLevel="0" max="9" min="9" style="0" width="21.71"/>
    <col collapsed="false" customWidth="true" hidden="false" outlineLevel="0" max="10" min="10" style="0" width="12.83"/>
  </cols>
  <sheetData>
    <row r="1" customFormat="false" ht="26.2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21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</row>
    <row r="3" customFormat="false" ht="21" hidden="false" customHeight="true" outlineLevel="0" collapsed="false">
      <c r="A3" s="3"/>
      <c r="B3" s="3"/>
      <c r="C3" s="3"/>
      <c r="D3" s="3"/>
      <c r="E3" s="3"/>
      <c r="F3" s="3"/>
      <c r="G3" s="3"/>
      <c r="H3" s="3"/>
      <c r="I3" s="3"/>
    </row>
    <row r="4" customFormat="false" ht="44" hidden="false" customHeight="true" outlineLevel="0" collapsed="false">
      <c r="A4" s="4" t="s">
        <v>1</v>
      </c>
      <c r="B4" s="4"/>
      <c r="C4" s="4"/>
      <c r="D4" s="4"/>
      <c r="E4" s="4"/>
      <c r="F4" s="4"/>
      <c r="G4" s="4"/>
      <c r="H4" s="4"/>
      <c r="I4" s="4"/>
    </row>
    <row r="5" customFormat="false" ht="38.8" hidden="false" customHeight="tru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</row>
    <row r="6" customFormat="false" ht="21" hidden="false" customHeight="true" outlineLevel="0" collapsed="false">
      <c r="A6" s="6" t="s">
        <v>3</v>
      </c>
      <c r="B6" s="6"/>
      <c r="C6" s="6"/>
      <c r="D6" s="6"/>
      <c r="E6" s="6"/>
      <c r="F6" s="6"/>
      <c r="G6" s="6"/>
      <c r="H6" s="6"/>
      <c r="I6" s="6"/>
    </row>
    <row r="7" customFormat="false" ht="24" hidden="false" customHeight="true" outlineLevel="0" collapsed="false">
      <c r="A7" s="7" t="s">
        <v>4</v>
      </c>
      <c r="B7" s="7"/>
      <c r="C7" s="7"/>
      <c r="D7" s="7"/>
      <c r="E7" s="7"/>
      <c r="F7" s="7"/>
      <c r="G7" s="7"/>
      <c r="H7" s="7"/>
      <c r="I7" s="7"/>
    </row>
    <row r="8" customFormat="false" ht="12.8" hidden="false" customHeight="true" outlineLevel="0" collapsed="false">
      <c r="A8" s="8" t="s">
        <v>5</v>
      </c>
      <c r="B8" s="8"/>
      <c r="C8" s="8"/>
      <c r="D8" s="8"/>
      <c r="E8" s="8"/>
      <c r="F8" s="8"/>
      <c r="G8" s="8"/>
      <c r="H8" s="8"/>
      <c r="I8" s="8"/>
    </row>
    <row r="9" customFormat="false" ht="17.25" hidden="false" customHeight="true" outlineLevel="0" collapsed="false">
      <c r="A9" s="9"/>
      <c r="B9" s="9"/>
      <c r="C9" s="9"/>
      <c r="D9" s="9"/>
      <c r="E9" s="9"/>
      <c r="F9" s="9"/>
      <c r="G9" s="9"/>
      <c r="H9" s="9"/>
      <c r="I9" s="9"/>
    </row>
    <row r="10" customFormat="false" ht="37.3" hidden="false" customHeight="true" outlineLevel="0" collapsed="false">
      <c r="A10" s="10" t="s">
        <v>6</v>
      </c>
      <c r="B10" s="10"/>
      <c r="C10" s="10"/>
      <c r="D10" s="10"/>
      <c r="E10" s="10"/>
      <c r="F10" s="10"/>
      <c r="G10" s="10"/>
      <c r="H10" s="10"/>
      <c r="I10" s="10"/>
    </row>
    <row r="11" customFormat="false" ht="66" hidden="false" customHeight="true" outlineLevel="0" collapsed="false">
      <c r="A11" s="11" t="s">
        <v>7</v>
      </c>
      <c r="B11" s="11" t="s">
        <v>8</v>
      </c>
      <c r="C11" s="11" t="s">
        <v>9</v>
      </c>
      <c r="D11" s="11" t="s">
        <v>10</v>
      </c>
      <c r="E11" s="11" t="s">
        <v>11</v>
      </c>
      <c r="F11" s="11"/>
      <c r="G11" s="11"/>
      <c r="H11" s="11" t="s">
        <v>12</v>
      </c>
      <c r="I11" s="11" t="s">
        <v>13</v>
      </c>
    </row>
    <row r="12" customFormat="false" ht="166.5" hidden="false" customHeight="true" outlineLevel="0" collapsed="false">
      <c r="A12" s="11"/>
      <c r="B12" s="11"/>
      <c r="C12" s="11"/>
      <c r="D12" s="11"/>
      <c r="E12" s="12" t="s">
        <v>14</v>
      </c>
      <c r="F12" s="13" t="s">
        <v>15</v>
      </c>
      <c r="G12" s="12" t="s">
        <v>16</v>
      </c>
      <c r="H12" s="11"/>
      <c r="I12" s="11"/>
    </row>
    <row r="13" customFormat="false" ht="18.75" hidden="false" customHeight="false" outlineLevel="0" collapsed="false">
      <c r="A13" s="14" t="n">
        <v>1</v>
      </c>
      <c r="B13" s="14" t="n">
        <v>2</v>
      </c>
      <c r="C13" s="14" t="n">
        <v>3</v>
      </c>
      <c r="D13" s="14" t="n">
        <v>4</v>
      </c>
      <c r="E13" s="14" t="n">
        <v>5</v>
      </c>
      <c r="F13" s="14" t="n">
        <v>6</v>
      </c>
      <c r="G13" s="14" t="n">
        <v>7</v>
      </c>
      <c r="H13" s="14" t="n">
        <v>8</v>
      </c>
      <c r="I13" s="14" t="n">
        <v>9</v>
      </c>
    </row>
    <row r="14" customFormat="false" ht="39.55" hidden="false" customHeight="false" outlineLevel="0" collapsed="false">
      <c r="A14" s="15" t="n">
        <v>1</v>
      </c>
      <c r="B14" s="16" t="s">
        <v>17</v>
      </c>
      <c r="C14" s="17" t="s">
        <v>18</v>
      </c>
      <c r="D14" s="18" t="n">
        <v>2</v>
      </c>
      <c r="E14" s="19" t="n">
        <v>202950</v>
      </c>
      <c r="F14" s="19" t="n">
        <v>202900</v>
      </c>
      <c r="G14" s="19" t="n">
        <v>203000</v>
      </c>
      <c r="H14" s="19" t="n">
        <f aca="false">ROUND(SUM(E14:G14)/3, 2)</f>
        <v>202950</v>
      </c>
      <c r="I14" s="20" t="n">
        <f aca="false">H14*D14</f>
        <v>405900</v>
      </c>
      <c r="J14" s="21"/>
    </row>
    <row r="15" customFormat="false" ht="18.75" hidden="false" customHeight="true" outlineLevel="0" collapsed="false">
      <c r="A15" s="22" t="s">
        <v>19</v>
      </c>
      <c r="B15" s="22"/>
      <c r="C15" s="22"/>
      <c r="D15" s="22"/>
      <c r="E15" s="22"/>
      <c r="F15" s="22"/>
      <c r="G15" s="22"/>
      <c r="H15" s="22"/>
      <c r="I15" s="23" t="n">
        <f aca="false">SUM(I14:I14)</f>
        <v>405900</v>
      </c>
      <c r="J15" s="21"/>
      <c r="K15" s="21"/>
    </row>
    <row r="16" customFormat="false" ht="18.75" hidden="false" customHeight="false" outlineLevel="0" collapsed="false">
      <c r="A16" s="24"/>
      <c r="B16" s="24"/>
      <c r="C16" s="24"/>
      <c r="D16" s="24"/>
      <c r="E16" s="24"/>
      <c r="F16" s="24"/>
      <c r="G16" s="24"/>
      <c r="H16" s="24"/>
      <c r="I16" s="25"/>
    </row>
    <row r="17" customFormat="false" ht="39" hidden="false" customHeight="true" outlineLevel="0" collapsed="false">
      <c r="A17" s="26" t="s">
        <v>20</v>
      </c>
      <c r="B17" s="26"/>
      <c r="C17" s="26"/>
      <c r="D17" s="26"/>
      <c r="E17" s="26"/>
      <c r="F17" s="26"/>
      <c r="G17" s="26"/>
      <c r="H17" s="26"/>
      <c r="I17" s="26"/>
    </row>
    <row r="18" customFormat="false" ht="26.25" hidden="false" customHeight="true" outlineLevel="0" collapsed="false">
      <c r="A18" s="8"/>
      <c r="B18" s="8"/>
      <c r="C18" s="8"/>
      <c r="D18" s="8"/>
      <c r="E18" s="8"/>
      <c r="F18" s="8"/>
      <c r="G18" s="8"/>
      <c r="H18" s="8"/>
      <c r="I18" s="8"/>
      <c r="J18" s="8"/>
    </row>
    <row r="1048576" customFormat="false" ht="12.8" hidden="false" customHeight="false" outlineLevel="0" collapsed="false"/>
  </sheetData>
  <mergeCells count="18">
    <mergeCell ref="A1:I1"/>
    <mergeCell ref="A2:I2"/>
    <mergeCell ref="A4:I4"/>
    <mergeCell ref="A5:I5"/>
    <mergeCell ref="A6:I6"/>
    <mergeCell ref="A7:I7"/>
    <mergeCell ref="A8:I8"/>
    <mergeCell ref="A10:I10"/>
    <mergeCell ref="A11:A12"/>
    <mergeCell ref="B11:B12"/>
    <mergeCell ref="C11:C12"/>
    <mergeCell ref="D11:D12"/>
    <mergeCell ref="E11:G11"/>
    <mergeCell ref="H11:H12"/>
    <mergeCell ref="I11:I12"/>
    <mergeCell ref="A15:H15"/>
    <mergeCell ref="A17:I17"/>
    <mergeCell ref="A18:J18"/>
  </mergeCells>
  <printOptions headings="false" gridLines="false" gridLinesSet="true" horizontalCentered="false" verticalCentered="false"/>
  <pageMargins left="0.708333333333333" right="0.708333333333333" top="0.170138888888889" bottom="0.15972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20</TotalTime>
  <Application>LibreOffice/7.2.4.1$Windows_X86_64 LibreOffice_project/27d75539669ac387bb498e35313b970b7fe9c4f9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2026-02-16T13:42:57Z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