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1220 ОСТЗ\41 САТОМС-Заказчик\РАЗМЕЩЕНИЕ\ТЗ-0002 Шарики\ТЗ к размещению\"/>
    </mc:Choice>
  </mc:AlternateContent>
  <xr:revisionPtr revIDLastSave="0" documentId="13_ncr:1_{DE184964-41F1-48C6-940C-54817F688191}" xr6:coauthVersionLast="47" xr6:coauthVersionMax="47" xr10:uidLastSave="{00000000-0000-0000-0000-000000000000}"/>
  <bookViews>
    <workbookView xWindow="10275" yWindow="30" windowWidth="16005" windowHeight="14865" xr2:uid="{00000000-000D-0000-FFFF-FFFF00000000}"/>
  </bookViews>
  <sheets>
    <sheet name="Sheet1" sheetId="1" r:id="rId1"/>
    <sheet name="Лист1" sheetId="2" state="hidden" r:id="rId2"/>
  </sheets>
  <definedNames>
    <definedName name="_xlnm.Print_Area" localSheetId="0">Sheet1!$A$1:$F$47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" l="1"/>
  <c r="C34" i="2"/>
  <c r="C33" i="2"/>
  <c r="C27" i="2"/>
  <c r="C24" i="2"/>
  <c r="C19" i="2"/>
  <c r="C17" i="2"/>
  <c r="C15" i="2"/>
  <c r="C35" i="2"/>
  <c r="C36" i="2"/>
  <c r="C37" i="2"/>
  <c r="C38" i="2"/>
  <c r="C21" i="2"/>
  <c r="C22" i="2"/>
  <c r="C23" i="2"/>
  <c r="C25" i="2"/>
  <c r="C26" i="2"/>
  <c r="C28" i="2"/>
  <c r="C29" i="2"/>
  <c r="C30" i="2"/>
  <c r="C31" i="2"/>
  <c r="C32" i="2"/>
  <c r="C9" i="2"/>
  <c r="C10" i="2"/>
  <c r="C11" i="2"/>
  <c r="C12" i="2"/>
  <c r="C13" i="2"/>
  <c r="C14" i="2"/>
  <c r="C16" i="2"/>
  <c r="C18" i="2"/>
  <c r="C20" i="2"/>
  <c r="C8" i="2"/>
</calcChain>
</file>

<file path=xl/sharedStrings.xml><?xml version="1.0" encoding="utf-8"?>
<sst xmlns="http://schemas.openxmlformats.org/spreadsheetml/2006/main" count="117" uniqueCount="97">
  <si>
    <r>
      <rPr>
        <sz val="12"/>
        <rFont val="Times New Roman"/>
        <family val="1"/>
        <charset val="204"/>
      </rPr>
      <t>По п/п</t>
    </r>
  </si>
  <si>
    <r>
      <rPr>
        <sz val="12"/>
        <rFont val="Times New Roman"/>
        <family val="1"/>
        <charset val="204"/>
      </rPr>
      <t>Сокращение</t>
    </r>
  </si>
  <si>
    <r>
      <rPr>
        <sz val="12"/>
        <rFont val="Times New Roman"/>
        <family val="1"/>
        <charset val="204"/>
      </rPr>
      <t>Расшифровка сокращения</t>
    </r>
  </si>
  <si>
    <r>
      <rPr>
        <sz val="12"/>
        <rFont val="Times New Roman"/>
        <family val="1"/>
        <charset val="204"/>
      </rPr>
      <t>Наименование приложения</t>
    </r>
  </si>
  <si>
    <r>
      <rPr>
        <sz val="12"/>
        <rFont val="Times New Roman"/>
        <family val="1"/>
        <charset val="204"/>
      </rPr>
      <t>Количество листов</t>
    </r>
  </si>
  <si>
    <t>Ответственная дирекция</t>
  </si>
  <si>
    <t xml:space="preserve">автоматически </t>
  </si>
  <si>
    <t>ПИК</t>
  </si>
  <si>
    <t>ОСТЗ</t>
  </si>
  <si>
    <t>ПИК, ОСТЗ, ДК, КД</t>
  </si>
  <si>
    <t>ПИК, ДК, КД</t>
  </si>
  <si>
    <t>ПИК, ДК</t>
  </si>
  <si>
    <t>№п/п</t>
  </si>
  <si>
    <t>Наименование</t>
  </si>
  <si>
    <t>Код ОКПД-2</t>
  </si>
  <si>
    <t>ГОСТ, ТУ, чертеж*</t>
  </si>
  <si>
    <t>Предмет закупки</t>
  </si>
  <si>
    <t>Для комплектации сепараторов водной и орг фазы, прошу оформить ТЗЗ на закупку шариков d0,6 из стали 12Х18Н10Т или AISI 420 заместо материала 06ХН28МДТ.</t>
  </si>
  <si>
    <t>Шарик стальной</t>
  </si>
  <si>
    <t>Классификационное обозначение по НП-016-05 / Категория сейсмостойкости по НП-031-01</t>
  </si>
  <si>
    <t xml:space="preserve"> </t>
  </si>
  <si>
    <t xml:space="preserve">внутренний шифр </t>
  </si>
  <si>
    <t>ТЕХНИЧЕСКОЕ ЗАДАНИЕ НА ПОСТАВКУ СЫРЬЯ, МАТЕРИАЛОВ И КОМПЛЕКТУЮЩИХ ИЗДЕЛИЙ</t>
  </si>
  <si>
    <t xml:space="preserve">ПРЕДМЕТ ЗАКУПКИ: </t>
  </si>
  <si>
    <t xml:space="preserve">РАЗДЕЛ 1. </t>
  </si>
  <si>
    <t>ОБЩИЕ СВЕДЕНИЯ</t>
  </si>
  <si>
    <t xml:space="preserve">Подраздел 1.1. </t>
  </si>
  <si>
    <t xml:space="preserve">Предмет закупки </t>
  </si>
  <si>
    <t xml:space="preserve">Подраздел 1.3. </t>
  </si>
  <si>
    <t>Код ОКПД 2</t>
  </si>
  <si>
    <t>ОСТЗ  (тех пояснения  ПИК, ОГТ)</t>
  </si>
  <si>
    <t xml:space="preserve">Подраздел 4.1. </t>
  </si>
  <si>
    <t xml:space="preserve">Технические, функциональные и качественные характеристики (потребительские свойства) Товара </t>
  </si>
  <si>
    <t xml:space="preserve">Подраздел 4.3. </t>
  </si>
  <si>
    <t>Требования по энергопотреблению, энергосбережению и энергоэффективности</t>
  </si>
  <si>
    <t xml:space="preserve">Подраздел 4.2. </t>
  </si>
  <si>
    <t>Требования к электропитанию</t>
  </si>
  <si>
    <t>Не предусмотрено</t>
  </si>
  <si>
    <t xml:space="preserve">Подраздел 4.5. </t>
  </si>
  <si>
    <t>Требования к составным частям, исходным и эксплуатационным материалам</t>
  </si>
  <si>
    <t xml:space="preserve">Подраздел 4.7. </t>
  </si>
  <si>
    <t>Требования к упаковке</t>
  </si>
  <si>
    <t xml:space="preserve">Подраздел 4.6. </t>
  </si>
  <si>
    <t>Требования к маркировке</t>
  </si>
  <si>
    <t xml:space="preserve">Подраздел 4.4. </t>
  </si>
  <si>
    <t xml:space="preserve">Требования к надежности </t>
  </si>
  <si>
    <t>ПИК, ОТК</t>
  </si>
  <si>
    <t xml:space="preserve">РАЗДЕЛ 5. </t>
  </si>
  <si>
    <t>ТРЕБОВАНИЯ ПО ПРАВИЛАМ СДАЧИ И ПРИЕМКИ</t>
  </si>
  <si>
    <t>Подраздел 5.1.</t>
  </si>
  <si>
    <t xml:space="preserve"> Порядок сдачи и приемки</t>
  </si>
  <si>
    <t xml:space="preserve">Подраздел 5.2. </t>
  </si>
  <si>
    <t>Требования по передаче заказчику технических и иных документов при поставке продукции</t>
  </si>
  <si>
    <t>Технические, эксплуатационные и качественные характеристики</t>
  </si>
  <si>
    <t xml:space="preserve">РАЗДЕЛ 2. </t>
  </si>
  <si>
    <t>ОБЛАСТЬ ПРИМЕНЕНИЯ</t>
  </si>
  <si>
    <t>РАЗДЕЛ 3.</t>
  </si>
  <si>
    <t>УСЛОВИЯ ЭКСПЛУАТАЦИИ</t>
  </si>
  <si>
    <t>РАЗДЕЛ 4.</t>
  </si>
  <si>
    <t>ТЕХНИЧЕСКИЕ ТРЕБОВАНИЯ</t>
  </si>
  <si>
    <t xml:space="preserve">РАЗДЕЛ 6. </t>
  </si>
  <si>
    <t>ТРЕБОВАНИЯ К ТРАНСПОРТИРОВАНИЮ</t>
  </si>
  <si>
    <t xml:space="preserve">РАЗДЕЛ 8. </t>
  </si>
  <si>
    <t>ТРЕБОВАНИЯ К ОБЪЕМУ И/ИЛИ СРОКУ ПРЕДОСТАВЛЕНИЯ ГАРАНТИЙ</t>
  </si>
  <si>
    <t xml:space="preserve">РАЗДЕЛ 7. </t>
  </si>
  <si>
    <t>ТРЕБОВАНИЯ К ХРАНЕНИЮ</t>
  </si>
  <si>
    <t xml:space="preserve">РАЗДЕЛ 9. </t>
  </si>
  <si>
    <t>ТРЕБОВАНИЯ К ОБСЛУЖИВАНИЮ</t>
  </si>
  <si>
    <t xml:space="preserve">РАЗДЕЛ 10. </t>
  </si>
  <si>
    <t>ЭКОЛОГИЧЕСКИЕ ТРЕБОВАНИЯ</t>
  </si>
  <si>
    <t xml:space="preserve">РАЗДЕЛ 11. </t>
  </si>
  <si>
    <t>ТРЕБОВАНИЯ ПО БЕЗОПАСНОСТИ</t>
  </si>
  <si>
    <t xml:space="preserve">РАЗДЕЛ 12. </t>
  </si>
  <si>
    <t>ТРЕБОВАНИЯ К КАЧЕСТВУ</t>
  </si>
  <si>
    <t xml:space="preserve">РАЗДЕЛ 13. </t>
  </si>
  <si>
    <t>ДОПОЛНИТЕЛЬНЫЕ (ИНЫЕ) ТРЕБОВАНИЯ</t>
  </si>
  <si>
    <t xml:space="preserve">РАЗДЕЛ 14. </t>
  </si>
  <si>
    <t>ТРЕБОВАНИЯ К КОЛИЧЕСТВУ, МЕСТУ И СРОКУ (ПЕРИОДИЧНОСТИ) ПОСТАВКИ</t>
  </si>
  <si>
    <t xml:space="preserve">РАЗДЕЛ 15. </t>
  </si>
  <si>
    <t>ТРЕБОВАНИЕ К ФОРМЕ ПРЕДСТАВЛЯЕМОЙ ИНФОРМАЦИИ</t>
  </si>
  <si>
    <t xml:space="preserve">РАЗДЕЛ 16. </t>
  </si>
  <si>
    <t>ПЕРЕЧЕНЬ ПРИНЯТЫХ СОКРАЩЕНИЙ</t>
  </si>
  <si>
    <t xml:space="preserve">РАЗДЕЛ 17. </t>
  </si>
  <si>
    <t>ПЕРЕЧЕНЬ ПРИЛОЖЕНИЙ</t>
  </si>
  <si>
    <t xml:space="preserve">Подраздел 1.2. </t>
  </si>
  <si>
    <t>Сведения о новизне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</si>
  <si>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ООО "САТОМС"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 год</t>
  </si>
  <si>
    <t>Изделие должно иметь сопроводительную документацию (сертификаты соответствия, паспорта установленного образца и т.п.) завода производителя</t>
  </si>
  <si>
    <t>Поставляемый товар должен быть новым, не бывшим в употреблении, не восстановленным, не ранее 2026 года выпуска.</t>
  </si>
  <si>
    <t>НД изготовителя</t>
  </si>
  <si>
    <t>-</t>
  </si>
  <si>
    <t>Упаковку выполнить по ГОСТ 23170-78 и технологии предприятия-изготовителя.</t>
  </si>
  <si>
    <t>УХЛ4 по ГОСТ 15150-69. 
Условия хранения оборудования должны исключать попадания влаги, обеспечивать сохранность оборудования и исключать возможность механических повреждений и коррозионных воздействий, а также загрязнения оборудования.</t>
  </si>
  <si>
    <t>Товар должен соответствовать его техническим характеристикам приведенным в таблице 4.1. 
Допускается поставка товара с улучшенными техническими характеристиками без изменения стоимости товара. 
В случае предложения участником эквивалента, предоставить в составе заявки технические характеристики на предлагаемую к поставке продукцию для проведения оценки эквивалентности предлагаемой продукции</t>
  </si>
  <si>
    <t xml:space="preserve"> РЕЛМ.5610.005.00.00.000 Сепаратор ИТТ 00666-012-001-ИОС7.2.ИТТ16)</t>
  </si>
  <si>
    <t>1. Форма товара - шар
2. Диаметр шара, мм - 0,6мм (+0,2мм). Допускается применение шариковой дроби фракции 0,6–1,0 мм при условии, что содержание шариков размером 0,6(+0,2 мм) составляет не менее 80% от общей массы дроби.
3. Материал -аустенитная коррозионностойкая (нержавеющая) хромоникелевая сталь, стабилизированная титаном, содержание титана не менее 0,4% 
4. Шарики не должны иметь трещин, вмятин, следов коррозии.
5. Требуемый объем заполнения шариками 0,13 м3</t>
  </si>
  <si>
    <t>Масса шариков - 900 кг.  Масса шариков уточняется с учетом толеранса по размеру и насыпной плотности и должна обеспечивать требуемый объем заполнения.
Срок поставки - до 30.10.2026г.
Место поставки:
г. Воронеж, ул. Солнечная 31 лит 16 АБ
Разгрузка поступившего товара осуществляется силами покупателя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</si>
</sst>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4"/>
      <name val="Times New Roman"/>
      <family val="1"/>
      <charset val="204"/>
    </font>
    <font>
      <b/>
      <i/>
      <sz val="10"/>
      <color indexed="8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4" fillId="0" borderId="1"/>
  </cellStyleXfs>
  <cellXfs count="5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7" fillId="0" borderId="1" xfId="1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 inden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left"/>
    </xf>
    <xf numFmtId="0" fontId="10" fillId="0" borderId="0" xfId="0" applyFont="1"/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6" fillId="2" borderId="0" xfId="0" applyFont="1" applyFill="1"/>
    <xf numFmtId="0" fontId="3" fillId="2" borderId="2" xfId="0" applyFont="1" applyFill="1" applyBorder="1"/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2" fillId="0" borderId="3" xfId="1" applyFont="1" applyBorder="1" applyAlignment="1" applyProtection="1">
      <alignment horizontal="center" vertical="center"/>
      <protection locked="0"/>
    </xf>
    <xf numFmtId="0" fontId="6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2" fillId="0" borderId="3" xfId="1" applyFont="1" applyBorder="1" applyAlignment="1" applyProtection="1">
      <alignment horizontal="center" vertical="center" wrapText="1"/>
      <protection locked="0"/>
    </xf>
    <xf numFmtId="0" fontId="12" fillId="0" borderId="2" xfId="1" applyFont="1" applyBorder="1" applyAlignment="1" applyProtection="1">
      <alignment horizontal="center" vertical="center" wrapText="1"/>
      <protection locked="0"/>
    </xf>
    <xf numFmtId="0" fontId="15" fillId="0" borderId="2" xfId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2" xfId="0" applyFont="1" applyBorder="1"/>
    <xf numFmtId="0" fontId="1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Relationship Id="rId6" Type="http://schemas.openxmlformats.org/officeDocument/2006/relationships/customXml" Target="../ink/ink3.xml"/><Relationship Id="rId5" Type="http://schemas.openxmlformats.org/officeDocument/2006/relationships/image" Target="../media/image3.png"/><Relationship Id="rId4" Type="http://schemas.openxmlformats.org/officeDocument/2006/relationships/customXml" Target="../ink/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28575</xdr:rowOff>
    </xdr:from>
    <xdr:to>
      <xdr:col>1</xdr:col>
      <xdr:colOff>342900</xdr:colOff>
      <xdr:row>0</xdr:row>
      <xdr:rowOff>613687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A831E3C-F9E2-460C-A284-607B629EC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28575"/>
          <a:ext cx="1257299" cy="58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3592485</xdr:colOff>
      <xdr:row>30</xdr:row>
      <xdr:rowOff>47505</xdr:rowOff>
    </xdr:from>
    <xdr:to>
      <xdr:col>2</xdr:col>
      <xdr:colOff>3610125</xdr:colOff>
      <xdr:row>30</xdr:row>
      <xdr:rowOff>56505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4" name="Рукописный ввод 3">
              <a:extLst>
                <a:ext uri="{FF2B5EF4-FFF2-40B4-BE49-F238E27FC236}">
                  <a16:creationId xmlns:a16="http://schemas.microsoft.com/office/drawing/2014/main" id="{EAC71E75-71DC-599A-BE4D-5EBC95625386}"/>
                </a:ext>
              </a:extLst>
            </xdr14:cNvPr>
            <xdr14:cNvContentPartPr/>
          </xdr14:nvContentPartPr>
          <xdr14:nvPr macro=""/>
          <xdr14:xfrm>
            <a:off x="7621560" y="11039355"/>
            <a:ext cx="17640" cy="9000"/>
          </xdr14:xfrm>
        </xdr:contentPart>
      </mc:Choice>
      <mc:Fallback xmlns="">
        <xdr:pic>
          <xdr:nvPicPr>
            <xdr:cNvPr id="4" name="Рукописный ввод 3">
              <a:extLst>
                <a:ext uri="{FF2B5EF4-FFF2-40B4-BE49-F238E27FC236}">
                  <a16:creationId xmlns:a16="http://schemas.microsoft.com/office/drawing/2014/main" id="{EAC71E75-71DC-599A-BE4D-5EBC95625386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7615440" y="11033235"/>
              <a:ext cx="2988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971325</xdr:colOff>
      <xdr:row>33</xdr:row>
      <xdr:rowOff>85350</xdr:rowOff>
    </xdr:from>
    <xdr:to>
      <xdr:col>2</xdr:col>
      <xdr:colOff>971685</xdr:colOff>
      <xdr:row>33</xdr:row>
      <xdr:rowOff>85710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5" name="Рукописный ввод 4">
              <a:extLst>
                <a:ext uri="{FF2B5EF4-FFF2-40B4-BE49-F238E27FC236}">
                  <a16:creationId xmlns:a16="http://schemas.microsoft.com/office/drawing/2014/main" id="{A2749758-DD50-E234-54CB-F5428DAA6F17}"/>
                </a:ext>
              </a:extLst>
            </xdr14:cNvPr>
            <xdr14:cNvContentPartPr/>
          </xdr14:nvContentPartPr>
          <xdr14:nvPr macro=""/>
          <xdr14:xfrm>
            <a:off x="5000400" y="11677275"/>
            <a:ext cx="360" cy="360"/>
          </xdr14:xfrm>
        </xdr:contentPart>
      </mc:Choice>
      <mc:Fallback xmlns="">
        <xdr:pic>
          <xdr:nvPicPr>
            <xdr:cNvPr id="5" name="Рукописный ввод 4">
              <a:extLst>
                <a:ext uri="{FF2B5EF4-FFF2-40B4-BE49-F238E27FC236}">
                  <a16:creationId xmlns:a16="http://schemas.microsoft.com/office/drawing/2014/main" id="{A2749758-DD50-E234-54CB-F5428DAA6F17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4994280" y="11671155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1113885</xdr:colOff>
      <xdr:row>16</xdr:row>
      <xdr:rowOff>485565</xdr:rowOff>
    </xdr:from>
    <xdr:to>
      <xdr:col>2</xdr:col>
      <xdr:colOff>1114245</xdr:colOff>
      <xdr:row>16</xdr:row>
      <xdr:rowOff>485925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Рукописный ввод 5">
              <a:extLst>
                <a:ext uri="{FF2B5EF4-FFF2-40B4-BE49-F238E27FC236}">
                  <a16:creationId xmlns:a16="http://schemas.microsoft.com/office/drawing/2014/main" id="{B1066420-0AEF-DCF6-A411-8A7DA98DC349}"/>
                </a:ext>
              </a:extLst>
            </xdr14:cNvPr>
            <xdr14:cNvContentPartPr/>
          </xdr14:nvContentPartPr>
          <xdr14:nvPr macro=""/>
          <xdr14:xfrm>
            <a:off x="5142960" y="5762415"/>
            <a:ext cx="360" cy="360"/>
          </xdr14:xfrm>
        </xdr:contentPart>
      </mc:Choice>
      <mc:Fallback xmlns="">
        <xdr:pic>
          <xdr:nvPicPr>
            <xdr:cNvPr id="6" name="Рукописный ввод 5">
              <a:extLst>
                <a:ext uri="{FF2B5EF4-FFF2-40B4-BE49-F238E27FC236}">
                  <a16:creationId xmlns:a16="http://schemas.microsoft.com/office/drawing/2014/main" id="{B1066420-0AEF-DCF6-A411-8A7DA98DC349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5136840" y="5756295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0T15:31:31.889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49 0 24575,'0'5'0,"-5"0"0,-6 1 0,-5-1 0,0-2-8191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1T09:39:34.428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22T16:46:10.246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7"/>
  <sheetViews>
    <sheetView tabSelected="1" view="pageBreakPreview" topLeftCell="A20" zoomScale="70" zoomScaleNormal="85" zoomScaleSheetLayoutView="70" workbookViewId="0">
      <selection activeCell="C33" sqref="C33:F33"/>
    </sheetView>
  </sheetViews>
  <sheetFormatPr defaultRowHeight="15.75" x14ac:dyDescent="0.25"/>
  <cols>
    <col min="1" max="1" width="16.5703125" style="5" customWidth="1"/>
    <col min="2" max="2" width="45.140625" style="5" customWidth="1"/>
    <col min="3" max="3" width="92.140625" style="5" customWidth="1"/>
    <col min="4" max="4" width="16.28515625" style="5" customWidth="1"/>
    <col min="5" max="5" width="11.5703125" style="5" customWidth="1"/>
    <col min="6" max="6" width="15" style="5" customWidth="1"/>
    <col min="7" max="7" width="9.140625" style="5"/>
    <col min="8" max="8" width="36.5703125" style="24" customWidth="1"/>
    <col min="9" max="10" width="9.140625" style="5"/>
    <col min="11" max="11" width="50.140625" style="5" customWidth="1"/>
    <col min="12" max="16384" width="9.140625" style="5"/>
  </cols>
  <sheetData>
    <row r="1" spans="1:8" ht="50.25" customHeight="1" x14ac:dyDescent="0.25">
      <c r="A1" s="51" t="s">
        <v>86</v>
      </c>
      <c r="B1" s="51"/>
      <c r="C1" s="51"/>
      <c r="D1" s="51"/>
      <c r="E1" s="51"/>
      <c r="F1" s="51"/>
    </row>
    <row r="2" spans="1:8" ht="18.75" customHeight="1" x14ac:dyDescent="0.25">
      <c r="A2" s="49" t="s">
        <v>22</v>
      </c>
      <c r="B2" s="50"/>
      <c r="C2" s="50"/>
      <c r="H2" s="48" t="s">
        <v>5</v>
      </c>
    </row>
    <row r="3" spans="1:8" x14ac:dyDescent="0.25">
      <c r="A3" s="50"/>
      <c r="B3" s="50"/>
      <c r="C3" s="50"/>
      <c r="H3" s="48"/>
    </row>
    <row r="4" spans="1:8" x14ac:dyDescent="0.25">
      <c r="B4" s="18" t="s">
        <v>23</v>
      </c>
      <c r="C4" s="32" t="s">
        <v>18</v>
      </c>
      <c r="H4" s="48"/>
    </row>
    <row r="5" spans="1:8" x14ac:dyDescent="0.25">
      <c r="A5" s="7" t="s">
        <v>20</v>
      </c>
      <c r="B5" s="17" t="s">
        <v>21</v>
      </c>
      <c r="C5" s="33" t="s">
        <v>94</v>
      </c>
    </row>
    <row r="6" spans="1:8" x14ac:dyDescent="0.25">
      <c r="C6" s="34" t="s">
        <v>20</v>
      </c>
    </row>
    <row r="7" spans="1:8" x14ac:dyDescent="0.25">
      <c r="A7" s="9" t="s">
        <v>24</v>
      </c>
      <c r="B7" s="20" t="s">
        <v>25</v>
      </c>
      <c r="H7" s="25" t="s">
        <v>6</v>
      </c>
    </row>
    <row r="8" spans="1:8" x14ac:dyDescent="0.25">
      <c r="A8" s="7" t="s">
        <v>26</v>
      </c>
      <c r="B8" s="8" t="s">
        <v>27</v>
      </c>
      <c r="C8" s="44" t="s">
        <v>18</v>
      </c>
      <c r="D8" s="44"/>
      <c r="E8" s="44"/>
      <c r="F8" s="44"/>
    </row>
    <row r="9" spans="1:8" x14ac:dyDescent="0.25">
      <c r="A9" s="7" t="s">
        <v>84</v>
      </c>
      <c r="B9" s="5" t="s">
        <v>85</v>
      </c>
      <c r="C9" s="44" t="s">
        <v>88</v>
      </c>
      <c r="D9" s="44"/>
      <c r="E9" s="44"/>
      <c r="F9" s="44"/>
      <c r="H9" s="25" t="s">
        <v>6</v>
      </c>
    </row>
    <row r="10" spans="1:8" x14ac:dyDescent="0.25">
      <c r="A10" s="5" t="s">
        <v>28</v>
      </c>
      <c r="B10" s="5" t="s">
        <v>29</v>
      </c>
      <c r="C10" s="45"/>
      <c r="D10" s="45"/>
      <c r="E10" s="45"/>
      <c r="F10" s="45"/>
      <c r="H10" s="25" t="s">
        <v>30</v>
      </c>
    </row>
    <row r="11" spans="1:8" x14ac:dyDescent="0.25">
      <c r="A11" s="9" t="s">
        <v>54</v>
      </c>
      <c r="B11" s="20" t="s">
        <v>55</v>
      </c>
      <c r="C11" s="45"/>
      <c r="D11" s="45"/>
      <c r="E11" s="45"/>
      <c r="F11" s="45"/>
      <c r="H11" s="25" t="s">
        <v>7</v>
      </c>
    </row>
    <row r="12" spans="1:8" ht="27" customHeight="1" x14ac:dyDescent="0.25">
      <c r="A12" s="9" t="s">
        <v>56</v>
      </c>
      <c r="B12" s="22" t="s">
        <v>57</v>
      </c>
      <c r="C12" s="45"/>
      <c r="D12" s="45"/>
      <c r="E12" s="45"/>
      <c r="F12" s="45"/>
      <c r="H12" s="25" t="s">
        <v>7</v>
      </c>
    </row>
    <row r="13" spans="1:8" ht="18.75" customHeight="1" x14ac:dyDescent="0.25">
      <c r="A13" s="9" t="s">
        <v>58</v>
      </c>
      <c r="B13" s="22" t="s">
        <v>59</v>
      </c>
      <c r="C13" s="44"/>
      <c r="D13" s="44"/>
      <c r="E13" s="44"/>
      <c r="F13" s="44"/>
      <c r="H13" s="25" t="s">
        <v>7</v>
      </c>
    </row>
    <row r="14" spans="1:8" x14ac:dyDescent="0.25">
      <c r="A14" s="7" t="s">
        <v>31</v>
      </c>
      <c r="B14" s="47" t="s">
        <v>32</v>
      </c>
      <c r="C14" s="47"/>
    </row>
    <row r="15" spans="1:8" x14ac:dyDescent="0.25">
      <c r="A15" s="8"/>
    </row>
    <row r="16" spans="1:8" ht="108" x14ac:dyDescent="0.25">
      <c r="A16" s="29" t="s">
        <v>12</v>
      </c>
      <c r="B16" s="35" t="s">
        <v>13</v>
      </c>
      <c r="C16" s="35" t="s">
        <v>53</v>
      </c>
      <c r="D16" s="35" t="s">
        <v>14</v>
      </c>
      <c r="E16" s="35" t="s">
        <v>15</v>
      </c>
      <c r="F16" s="36" t="s">
        <v>19</v>
      </c>
      <c r="G16" s="10"/>
    </row>
    <row r="17" spans="1:11" ht="145.5" customHeight="1" x14ac:dyDescent="0.25">
      <c r="A17" s="39">
        <v>1</v>
      </c>
      <c r="B17" s="40" t="str">
        <f>C4</f>
        <v>Шарик стальной</v>
      </c>
      <c r="C17" s="41" t="s">
        <v>95</v>
      </c>
      <c r="D17" s="40"/>
      <c r="E17" s="37" t="s">
        <v>89</v>
      </c>
      <c r="F17" s="38" t="s">
        <v>90</v>
      </c>
      <c r="K17" s="11"/>
    </row>
    <row r="18" spans="1:11" ht="21" customHeight="1" x14ac:dyDescent="0.25">
      <c r="A18" s="11"/>
      <c r="B18" s="11"/>
      <c r="C18" s="11"/>
      <c r="D18" s="11"/>
      <c r="E18" s="11"/>
      <c r="F18" s="11"/>
      <c r="K18" s="11"/>
    </row>
    <row r="19" spans="1:11" x14ac:dyDescent="0.25">
      <c r="A19" s="6" t="s">
        <v>35</v>
      </c>
      <c r="B19" s="11" t="s">
        <v>36</v>
      </c>
      <c r="C19" s="44" t="s">
        <v>37</v>
      </c>
      <c r="D19" s="44"/>
      <c r="E19" s="44"/>
      <c r="F19" s="44"/>
      <c r="H19" s="25" t="s">
        <v>7</v>
      </c>
    </row>
    <row r="20" spans="1:11" ht="31.5" x14ac:dyDescent="0.25">
      <c r="A20" s="7" t="s">
        <v>33</v>
      </c>
      <c r="B20" s="11" t="s">
        <v>34</v>
      </c>
      <c r="C20" s="44" t="s">
        <v>37</v>
      </c>
      <c r="D20" s="44"/>
      <c r="E20" s="44"/>
      <c r="F20" s="44"/>
      <c r="H20" s="25" t="s">
        <v>7</v>
      </c>
    </row>
    <row r="21" spans="1:11" x14ac:dyDescent="0.25">
      <c r="A21" s="7" t="s">
        <v>44</v>
      </c>
      <c r="B21" s="19" t="s">
        <v>45</v>
      </c>
      <c r="C21" s="44" t="s">
        <v>37</v>
      </c>
      <c r="D21" s="44"/>
      <c r="E21" s="44"/>
      <c r="F21" s="44"/>
      <c r="H21" s="25" t="s">
        <v>7</v>
      </c>
    </row>
    <row r="22" spans="1:11" ht="34.5" customHeight="1" x14ac:dyDescent="0.25">
      <c r="A22" s="7" t="s">
        <v>38</v>
      </c>
      <c r="B22" s="26" t="s">
        <v>39</v>
      </c>
      <c r="C22" s="44" t="s">
        <v>37</v>
      </c>
      <c r="D22" s="44"/>
      <c r="E22" s="44"/>
      <c r="F22" s="44"/>
      <c r="H22" s="25" t="s">
        <v>7</v>
      </c>
    </row>
    <row r="23" spans="1:11" ht="19.5" customHeight="1" x14ac:dyDescent="0.25">
      <c r="A23" s="7" t="s">
        <v>42</v>
      </c>
      <c r="B23" s="8" t="s">
        <v>43</v>
      </c>
      <c r="C23" s="45"/>
      <c r="D23" s="45"/>
      <c r="E23" s="45"/>
      <c r="F23" s="45"/>
      <c r="H23" s="30"/>
    </row>
    <row r="24" spans="1:11" ht="26.25" customHeight="1" x14ac:dyDescent="0.25">
      <c r="A24" s="7" t="s">
        <v>40</v>
      </c>
      <c r="B24" s="8" t="s">
        <v>41</v>
      </c>
      <c r="C24" s="46" t="s">
        <v>91</v>
      </c>
      <c r="D24" s="46"/>
      <c r="E24" s="46"/>
      <c r="F24" s="46"/>
      <c r="H24" s="30"/>
    </row>
    <row r="25" spans="1:11" ht="31.5" x14ac:dyDescent="0.25">
      <c r="A25" s="9" t="s">
        <v>47</v>
      </c>
      <c r="B25" s="16" t="s">
        <v>48</v>
      </c>
      <c r="C25" s="46"/>
      <c r="D25" s="46"/>
      <c r="E25" s="46"/>
      <c r="F25" s="46"/>
      <c r="G25" s="12"/>
      <c r="H25" s="25" t="s">
        <v>46</v>
      </c>
    </row>
    <row r="26" spans="1:11" ht="33.75" customHeight="1" x14ac:dyDescent="0.25">
      <c r="A26" s="28" t="s">
        <v>49</v>
      </c>
      <c r="B26" s="8" t="s">
        <v>50</v>
      </c>
      <c r="C26" s="45"/>
      <c r="D26" s="45"/>
      <c r="E26" s="45"/>
      <c r="F26" s="45"/>
      <c r="H26" s="30"/>
    </row>
    <row r="27" spans="1:11" ht="47.25" x14ac:dyDescent="0.25">
      <c r="A27" s="28" t="s">
        <v>51</v>
      </c>
      <c r="B27" s="27" t="s">
        <v>52</v>
      </c>
      <c r="C27" s="44" t="s">
        <v>87</v>
      </c>
      <c r="D27" s="44"/>
      <c r="E27" s="44"/>
      <c r="F27" s="44"/>
      <c r="H27" s="30" t="s">
        <v>8</v>
      </c>
    </row>
    <row r="28" spans="1:11" ht="43.5" customHeight="1" x14ac:dyDescent="0.25">
      <c r="A28" s="21" t="s">
        <v>60</v>
      </c>
      <c r="B28" s="16" t="s">
        <v>61</v>
      </c>
      <c r="C28" s="45"/>
      <c r="D28" s="45"/>
      <c r="E28" s="45"/>
      <c r="F28" s="45"/>
    </row>
    <row r="29" spans="1:11" ht="57" customHeight="1" x14ac:dyDescent="0.25">
      <c r="A29" s="21" t="s">
        <v>64</v>
      </c>
      <c r="B29" s="16" t="s">
        <v>65</v>
      </c>
      <c r="C29" s="46" t="s">
        <v>92</v>
      </c>
      <c r="D29" s="46"/>
      <c r="E29" s="46"/>
      <c r="F29" s="46"/>
    </row>
    <row r="30" spans="1:11" ht="31.5" customHeight="1" x14ac:dyDescent="0.25">
      <c r="A30" s="21" t="s">
        <v>62</v>
      </c>
      <c r="B30" s="16" t="s">
        <v>63</v>
      </c>
      <c r="C30" s="45"/>
      <c r="D30" s="45"/>
      <c r="E30" s="45"/>
      <c r="F30" s="45"/>
      <c r="H30" s="31" t="s">
        <v>7</v>
      </c>
    </row>
    <row r="31" spans="1:11" ht="24" customHeight="1" x14ac:dyDescent="0.25">
      <c r="A31" s="9" t="s">
        <v>66</v>
      </c>
      <c r="B31" s="16" t="s">
        <v>67</v>
      </c>
      <c r="C31" s="45"/>
      <c r="D31" s="45"/>
      <c r="E31" s="45"/>
      <c r="F31" s="45"/>
    </row>
    <row r="32" spans="1:11" ht="26.25" customHeight="1" x14ac:dyDescent="0.25">
      <c r="A32" s="9" t="s">
        <v>68</v>
      </c>
      <c r="B32" s="16" t="s">
        <v>69</v>
      </c>
      <c r="C32" s="45"/>
      <c r="D32" s="45"/>
      <c r="E32" s="45"/>
      <c r="F32" s="45"/>
      <c r="H32" s="25" t="s">
        <v>7</v>
      </c>
    </row>
    <row r="33" spans="1:8" ht="40.5" customHeight="1" x14ac:dyDescent="0.25">
      <c r="A33" s="9" t="s">
        <v>70</v>
      </c>
      <c r="B33" s="16" t="s">
        <v>71</v>
      </c>
      <c r="C33" s="45"/>
      <c r="D33" s="45"/>
      <c r="E33" s="45"/>
      <c r="F33" s="45"/>
      <c r="H33" s="25" t="s">
        <v>11</v>
      </c>
    </row>
    <row r="34" spans="1:8" ht="70.5" customHeight="1" x14ac:dyDescent="0.25">
      <c r="A34" s="9" t="s">
        <v>72</v>
      </c>
      <c r="B34" s="16" t="s">
        <v>73</v>
      </c>
      <c r="C34" s="46" t="s">
        <v>93</v>
      </c>
      <c r="D34" s="46"/>
      <c r="E34" s="46"/>
      <c r="F34" s="46"/>
      <c r="H34" s="25" t="s">
        <v>10</v>
      </c>
    </row>
    <row r="35" spans="1:8" ht="31.5" x14ac:dyDescent="0.25">
      <c r="A35" s="9" t="s">
        <v>74</v>
      </c>
      <c r="B35" s="16" t="s">
        <v>75</v>
      </c>
      <c r="C35" s="46" t="s">
        <v>37</v>
      </c>
      <c r="D35" s="46"/>
      <c r="E35" s="46"/>
      <c r="F35" s="46"/>
      <c r="H35" s="25" t="s">
        <v>9</v>
      </c>
    </row>
    <row r="36" spans="1:8" ht="107.25" customHeight="1" x14ac:dyDescent="0.25">
      <c r="A36" s="9" t="s">
        <v>76</v>
      </c>
      <c r="B36" s="16" t="s">
        <v>77</v>
      </c>
      <c r="C36" s="46" t="s">
        <v>96</v>
      </c>
      <c r="D36" s="46"/>
      <c r="E36" s="46"/>
      <c r="F36" s="46"/>
      <c r="H36" s="25" t="s">
        <v>8</v>
      </c>
    </row>
    <row r="37" spans="1:8" ht="31.5" x14ac:dyDescent="0.25">
      <c r="A37" s="23" t="s">
        <v>78</v>
      </c>
      <c r="B37" s="16" t="s">
        <v>79</v>
      </c>
      <c r="C37" s="44"/>
      <c r="D37" s="44"/>
      <c r="E37" s="44"/>
      <c r="F37" s="44"/>
    </row>
    <row r="38" spans="1:8" ht="20.25" customHeight="1" x14ac:dyDescent="0.25">
      <c r="A38" s="22" t="s">
        <v>80</v>
      </c>
      <c r="B38" s="16" t="s">
        <v>81</v>
      </c>
      <c r="C38" s="42"/>
      <c r="D38" s="42"/>
      <c r="E38" s="42"/>
      <c r="F38" s="42"/>
    </row>
    <row r="39" spans="1:8" ht="16.5" customHeight="1" x14ac:dyDescent="0.25">
      <c r="A39" s="13" t="s">
        <v>0</v>
      </c>
      <c r="B39" s="14" t="s">
        <v>1</v>
      </c>
      <c r="C39" s="52" t="s">
        <v>2</v>
      </c>
      <c r="D39" s="52"/>
      <c r="E39" s="52"/>
      <c r="F39" s="52"/>
      <c r="H39" s="25" t="s">
        <v>7</v>
      </c>
    </row>
    <row r="40" spans="1:8" ht="29.25" customHeight="1" x14ac:dyDescent="0.25">
      <c r="A40" s="15"/>
      <c r="B40" s="43"/>
      <c r="C40" s="53"/>
      <c r="D40" s="53"/>
      <c r="E40" s="53"/>
      <c r="F40" s="53"/>
    </row>
    <row r="41" spans="1:8" ht="15.75" customHeight="1" x14ac:dyDescent="0.25">
      <c r="A41" s="9" t="s">
        <v>82</v>
      </c>
      <c r="B41" s="16" t="s">
        <v>83</v>
      </c>
      <c r="C41" s="42"/>
      <c r="D41" s="42"/>
      <c r="E41" s="42"/>
      <c r="F41" s="42"/>
      <c r="H41" s="25" t="s">
        <v>7</v>
      </c>
    </row>
    <row r="42" spans="1:8" ht="31.5" customHeight="1" x14ac:dyDescent="0.25">
      <c r="A42" s="13" t="s">
        <v>0</v>
      </c>
      <c r="B42" s="52" t="s">
        <v>3</v>
      </c>
      <c r="C42" s="52"/>
      <c r="D42" s="54" t="s">
        <v>4</v>
      </c>
      <c r="E42" s="54"/>
      <c r="F42" s="54"/>
    </row>
    <row r="43" spans="1:8" ht="51.75" customHeight="1" x14ac:dyDescent="0.25">
      <c r="A43" s="14">
        <v>1</v>
      </c>
      <c r="B43" s="54"/>
      <c r="C43" s="54"/>
      <c r="D43" s="52"/>
      <c r="E43" s="52"/>
      <c r="F43" s="52"/>
    </row>
    <row r="44" spans="1:8" x14ac:dyDescent="0.25">
      <c r="A44" s="8"/>
    </row>
    <row r="45" spans="1:8" x14ac:dyDescent="0.25">
      <c r="A45" s="8"/>
    </row>
    <row r="46" spans="1:8" x14ac:dyDescent="0.25">
      <c r="A46" s="8"/>
    </row>
    <row r="47" spans="1:8" x14ac:dyDescent="0.25">
      <c r="A47" s="8"/>
    </row>
    <row r="48" spans="1:8" x14ac:dyDescent="0.25">
      <c r="A48" s="8"/>
    </row>
    <row r="51" spans="1:1" x14ac:dyDescent="0.25">
      <c r="A51" s="8"/>
    </row>
    <row r="54" spans="1:1" x14ac:dyDescent="0.25">
      <c r="A54" s="8"/>
    </row>
    <row r="57" spans="1:1" x14ac:dyDescent="0.25">
      <c r="A57" s="8"/>
    </row>
    <row r="60" spans="1:1" x14ac:dyDescent="0.25">
      <c r="A60" s="8"/>
    </row>
    <row r="63" spans="1:1" x14ac:dyDescent="0.25">
      <c r="A63" s="8"/>
    </row>
    <row r="66" spans="1:1" x14ac:dyDescent="0.25">
      <c r="A66" s="8"/>
    </row>
    <row r="69" spans="1:1" x14ac:dyDescent="0.25">
      <c r="A69" s="8"/>
    </row>
    <row r="72" spans="1:1" x14ac:dyDescent="0.25">
      <c r="A72" s="8"/>
    </row>
    <row r="75" spans="1:1" x14ac:dyDescent="0.25">
      <c r="A75" s="8"/>
    </row>
    <row r="78" spans="1:1" x14ac:dyDescent="0.25">
      <c r="A78" s="8"/>
    </row>
    <row r="81" spans="1:1" x14ac:dyDescent="0.25">
      <c r="A81" s="8"/>
    </row>
    <row r="84" spans="1:1" x14ac:dyDescent="0.25">
      <c r="A84" s="8"/>
    </row>
    <row r="87" spans="1:1" x14ac:dyDescent="0.25">
      <c r="A87" s="8"/>
    </row>
  </sheetData>
  <mergeCells count="35">
    <mergeCell ref="C39:F39"/>
    <mergeCell ref="C40:F40"/>
    <mergeCell ref="D42:F42"/>
    <mergeCell ref="D43:F43"/>
    <mergeCell ref="B42:C42"/>
    <mergeCell ref="B43:C43"/>
    <mergeCell ref="B14:C14"/>
    <mergeCell ref="H2:H4"/>
    <mergeCell ref="A2:C3"/>
    <mergeCell ref="A1:F1"/>
    <mergeCell ref="C12:F12"/>
    <mergeCell ref="C13:F13"/>
    <mergeCell ref="C11:F11"/>
    <mergeCell ref="C10:F10"/>
    <mergeCell ref="C9:F9"/>
    <mergeCell ref="C8:F8"/>
    <mergeCell ref="C19:F19"/>
    <mergeCell ref="C23:F23"/>
    <mergeCell ref="C24:F24"/>
    <mergeCell ref="C25:F25"/>
    <mergeCell ref="C26:F26"/>
    <mergeCell ref="C20:F20"/>
    <mergeCell ref="C22:F22"/>
    <mergeCell ref="C21:F21"/>
    <mergeCell ref="C27:F27"/>
    <mergeCell ref="C28:F28"/>
    <mergeCell ref="C34:F34"/>
    <mergeCell ref="C36:F36"/>
    <mergeCell ref="C37:F37"/>
    <mergeCell ref="C29:F29"/>
    <mergeCell ref="C30:F30"/>
    <mergeCell ref="C31:F31"/>
    <mergeCell ref="C32:F32"/>
    <mergeCell ref="C33:F33"/>
    <mergeCell ref="C35:F35"/>
  </mergeCells>
  <pageMargins left="0.7" right="0.7" top="0.75" bottom="0.75" header="0.3" footer="0.3"/>
  <pageSetup paperSize="9" scale="45" fitToHeight="0" orientation="portrait" r:id="rId1"/>
  <rowBreaks count="1" manualBreakCount="1">
    <brk id="24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A2B60-E4D7-44D8-BC2A-EC05F05F67E2}">
  <dimension ref="B2:N38"/>
  <sheetViews>
    <sheetView topLeftCell="B1" workbookViewId="0">
      <selection activeCell="G14" sqref="G14"/>
    </sheetView>
  </sheetViews>
  <sheetFormatPr defaultRowHeight="12.75" x14ac:dyDescent="0.2"/>
  <cols>
    <col min="3" max="3" width="115.7109375" customWidth="1"/>
    <col min="4" max="4" width="15.5703125" customWidth="1"/>
  </cols>
  <sheetData>
    <row r="2" spans="2:14" x14ac:dyDescent="0.2">
      <c r="D2" s="3">
        <v>1</v>
      </c>
      <c r="E2" s="3">
        <v>2</v>
      </c>
      <c r="F2" s="3">
        <v>3</v>
      </c>
      <c r="G2" s="3">
        <v>4</v>
      </c>
      <c r="H2" s="3">
        <v>5</v>
      </c>
      <c r="I2" s="3">
        <v>6</v>
      </c>
      <c r="J2" s="3">
        <v>7</v>
      </c>
      <c r="K2" s="3">
        <v>8</v>
      </c>
      <c r="L2" s="3">
        <v>9</v>
      </c>
      <c r="M2" s="3">
        <v>10</v>
      </c>
      <c r="N2" s="3">
        <v>11</v>
      </c>
    </row>
    <row r="3" spans="2:14" x14ac:dyDescent="0.2">
      <c r="C3" t="s">
        <v>16</v>
      </c>
    </row>
    <row r="7" spans="2:14" x14ac:dyDescent="0.2">
      <c r="C7" s="2"/>
    </row>
    <row r="8" spans="2:14" x14ac:dyDescent="0.2">
      <c r="B8" s="3">
        <v>1</v>
      </c>
      <c r="C8" s="1" t="e">
        <f>PROPER(Sheet1!#REF!)</f>
        <v>#REF!</v>
      </c>
    </row>
    <row r="9" spans="2:14" x14ac:dyDescent="0.2">
      <c r="B9" s="3">
        <v>2</v>
      </c>
      <c r="C9" s="1" t="str">
        <f>PROPER(Sheet1!A5)</f>
        <v xml:space="preserve"> </v>
      </c>
      <c r="D9" s="4" t="s">
        <v>18</v>
      </c>
      <c r="I9" t="s">
        <v>17</v>
      </c>
    </row>
    <row r="10" spans="2:14" x14ac:dyDescent="0.2">
      <c r="B10" s="3">
        <v>3</v>
      </c>
      <c r="C10" s="1" t="e">
        <f>PROPER(Sheet1!#REF!)</f>
        <v>#REF!</v>
      </c>
    </row>
    <row r="11" spans="2:14" x14ac:dyDescent="0.2">
      <c r="B11" s="3">
        <v>4</v>
      </c>
      <c r="C11" s="1" t="e">
        <f>PROPER(Sheet1!#REF!)</f>
        <v>#REF!</v>
      </c>
    </row>
    <row r="12" spans="2:14" x14ac:dyDescent="0.2">
      <c r="B12" s="3">
        <v>5</v>
      </c>
      <c r="C12" s="1" t="e">
        <f>PROPER(Sheet1!#REF!)</f>
        <v>#REF!</v>
      </c>
    </row>
    <row r="13" spans="2:14" x14ac:dyDescent="0.2">
      <c r="B13" s="3">
        <v>6</v>
      </c>
      <c r="C13" s="1" t="e">
        <f>PROPER(Sheet1!#REF!)</f>
        <v>#REF!</v>
      </c>
    </row>
    <row r="14" spans="2:14" x14ac:dyDescent="0.2">
      <c r="B14" s="3">
        <v>7</v>
      </c>
      <c r="C14" s="1" t="e">
        <f>PROPER(Sheet1!#REF!)</f>
        <v>#REF!</v>
      </c>
    </row>
    <row r="15" spans="2:14" x14ac:dyDescent="0.2">
      <c r="B15" s="3">
        <v>8</v>
      </c>
      <c r="C15" s="1" t="e">
        <f>PROPER(Sheet1!#REF!&amp;Sheet1!#REF!)</f>
        <v>#REF!</v>
      </c>
    </row>
    <row r="16" spans="2:14" x14ac:dyDescent="0.2">
      <c r="B16" s="3">
        <v>9</v>
      </c>
      <c r="C16" s="1" t="e">
        <f>PROPER(Sheet1!#REF!)</f>
        <v>#REF!</v>
      </c>
    </row>
    <row r="17" spans="2:3" x14ac:dyDescent="0.2">
      <c r="B17" s="3">
        <v>10</v>
      </c>
      <c r="C17" s="1" t="e">
        <f>PROPER(Sheet1!#REF!&amp;Sheet1!#REF!)</f>
        <v>#REF!</v>
      </c>
    </row>
    <row r="18" spans="2:3" x14ac:dyDescent="0.2">
      <c r="B18" s="3">
        <v>11</v>
      </c>
      <c r="C18" s="1" t="e">
        <f>PROPER(Sheet1!#REF!)</f>
        <v>#REF!</v>
      </c>
    </row>
    <row r="19" spans="2:3" x14ac:dyDescent="0.2">
      <c r="B19" s="3">
        <v>12</v>
      </c>
      <c r="C19" s="1" t="e">
        <f>PROPER(Sheet1!#REF!&amp;Sheet1!#REF!)</f>
        <v>#REF!</v>
      </c>
    </row>
    <row r="20" spans="2:3" x14ac:dyDescent="0.2">
      <c r="B20" s="3">
        <v>13</v>
      </c>
      <c r="C20" s="1" t="e">
        <f>PROPER(Sheet1!#REF!)</f>
        <v>#REF!</v>
      </c>
    </row>
    <row r="21" spans="2:3" x14ac:dyDescent="0.2">
      <c r="B21" s="3">
        <v>14</v>
      </c>
      <c r="C21" s="1" t="e">
        <f>PROPER(Sheet1!#REF!)</f>
        <v>#REF!</v>
      </c>
    </row>
    <row r="22" spans="2:3" x14ac:dyDescent="0.2">
      <c r="B22" s="3">
        <v>15</v>
      </c>
      <c r="C22" s="1" t="e">
        <f>PROPER(Sheet1!#REF!)</f>
        <v>#REF!</v>
      </c>
    </row>
    <row r="23" spans="2:3" x14ac:dyDescent="0.2">
      <c r="B23" s="3">
        <v>16</v>
      </c>
      <c r="C23" s="1" t="e">
        <f>PROPER(Sheet1!#REF!)</f>
        <v>#REF!</v>
      </c>
    </row>
    <row r="24" spans="2:3" x14ac:dyDescent="0.2">
      <c r="B24" s="3">
        <v>17</v>
      </c>
      <c r="C24" s="1" t="e">
        <f>PROPER(Sheet1!#REF!&amp;Sheet1!#REF!)</f>
        <v>#REF!</v>
      </c>
    </row>
    <row r="25" spans="2:3" x14ac:dyDescent="0.2">
      <c r="B25" s="3">
        <v>18</v>
      </c>
      <c r="C25" s="1" t="e">
        <f>PROPER(Sheet1!#REF!)</f>
        <v>#REF!</v>
      </c>
    </row>
    <row r="26" spans="2:3" x14ac:dyDescent="0.2">
      <c r="B26" s="3">
        <v>19</v>
      </c>
      <c r="C26" s="1" t="e">
        <f>PROPER(Sheet1!#REF!)</f>
        <v>#REF!</v>
      </c>
    </row>
    <row r="27" spans="2:3" x14ac:dyDescent="0.2">
      <c r="B27" s="3">
        <v>20</v>
      </c>
      <c r="C27" s="1" t="e">
        <f>PROPER(Sheet1!#REF!&amp;Sheet1!#REF!)</f>
        <v>#REF!</v>
      </c>
    </row>
    <row r="28" spans="2:3" x14ac:dyDescent="0.2">
      <c r="B28" s="3">
        <v>21</v>
      </c>
      <c r="C28" s="1" t="e">
        <f>PROPER(Sheet1!#REF!)</f>
        <v>#REF!</v>
      </c>
    </row>
    <row r="29" spans="2:3" x14ac:dyDescent="0.2">
      <c r="B29" s="3">
        <v>22</v>
      </c>
      <c r="C29" s="1" t="e">
        <f>PROPER(Sheet1!#REF!)</f>
        <v>#REF!</v>
      </c>
    </row>
    <row r="30" spans="2:3" x14ac:dyDescent="0.2">
      <c r="B30" s="3">
        <v>23</v>
      </c>
      <c r="C30" s="1" t="e">
        <f>PROPER(Sheet1!#REF!)</f>
        <v>#REF!</v>
      </c>
    </row>
    <row r="31" spans="2:3" x14ac:dyDescent="0.2">
      <c r="B31" s="3">
        <v>24</v>
      </c>
      <c r="C31" s="1" t="e">
        <f>PROPER(Sheet1!#REF!)</f>
        <v>#REF!</v>
      </c>
    </row>
    <row r="32" spans="2:3" x14ac:dyDescent="0.2">
      <c r="B32" s="3">
        <v>25</v>
      </c>
      <c r="C32" s="1" t="e">
        <f>PROPER(Sheet1!#REF!)</f>
        <v>#REF!</v>
      </c>
    </row>
    <row r="33" spans="2:3" x14ac:dyDescent="0.2">
      <c r="B33" s="3">
        <v>26</v>
      </c>
      <c r="C33" s="1" t="e">
        <f>PROPER(Sheet1!#REF!&amp;Sheet1!#REF!)</f>
        <v>#REF!</v>
      </c>
    </row>
    <row r="34" spans="2:3" x14ac:dyDescent="0.2">
      <c r="B34" s="3">
        <v>27</v>
      </c>
      <c r="C34" s="1" t="e">
        <f>PROPER(Sheet1!#REF!&amp;Sheet1!#REF!)</f>
        <v>#REF!</v>
      </c>
    </row>
    <row r="35" spans="2:3" x14ac:dyDescent="0.2">
      <c r="B35" s="3">
        <v>28</v>
      </c>
      <c r="C35" s="1" t="e">
        <f>PROPER(Sheet1!#REF!)</f>
        <v>#REF!</v>
      </c>
    </row>
    <row r="36" spans="2:3" x14ac:dyDescent="0.2">
      <c r="B36" s="3">
        <v>29</v>
      </c>
      <c r="C36" s="1" t="e">
        <f>PROPER(Sheet1!#REF!)</f>
        <v>#REF!</v>
      </c>
    </row>
    <row r="37" spans="2:3" x14ac:dyDescent="0.2">
      <c r="B37" s="3">
        <v>30</v>
      </c>
      <c r="C37" s="1" t="e">
        <f>PROPER(Sheet1!#REF!)</f>
        <v>#REF!</v>
      </c>
    </row>
    <row r="38" spans="2:3" x14ac:dyDescent="0.2">
      <c r="C38" s="1" t="e">
        <f>PROPER(Sheet1!#REF!)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Лист1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Николаевна Ломова</cp:lastModifiedBy>
  <cp:lastPrinted>2026-09-09T08:15:48Z</cp:lastPrinted>
  <dcterms:created xsi:type="dcterms:W3CDTF">2026-07-16T16:06:46Z</dcterms:created>
  <dcterms:modified xsi:type="dcterms:W3CDTF">2026-10-01T09:56:27Z</dcterms:modified>
</cp:coreProperties>
</file>